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36" windowHeight="8676" activeTab="1"/>
  </bookViews>
  <sheets>
    <sheet name="Oct 2013" sheetId="1" r:id="rId1"/>
    <sheet name="Nov 2013" sheetId="2" r:id="rId2"/>
    <sheet name="Dec 2013" sheetId="3" r:id="rId3"/>
    <sheet name="Jan 2014" sheetId="4" r:id="rId4"/>
    <sheet name="Feb 2014" sheetId="5" r:id="rId5"/>
    <sheet name="Mar 2014" sheetId="6" r:id="rId6"/>
  </sheets>
  <definedNames/>
  <calcPr fullCalcOnLoad="1"/>
</workbook>
</file>

<file path=xl/sharedStrings.xml><?xml version="1.0" encoding="utf-8"?>
<sst xmlns="http://schemas.openxmlformats.org/spreadsheetml/2006/main" count="459" uniqueCount="54">
  <si>
    <t>Rent</t>
  </si>
  <si>
    <t>Opening</t>
  </si>
  <si>
    <t>Date</t>
  </si>
  <si>
    <t>Gifts</t>
  </si>
  <si>
    <t>Bank Fees</t>
  </si>
  <si>
    <t>Debt</t>
  </si>
  <si>
    <t>Utilities</t>
  </si>
  <si>
    <t>Transaction</t>
  </si>
  <si>
    <t>Monthly Total</t>
  </si>
  <si>
    <t>Balance</t>
  </si>
  <si>
    <t>Income</t>
  </si>
  <si>
    <t>Savings</t>
  </si>
  <si>
    <t>Transit</t>
  </si>
  <si>
    <t>Cell/Net</t>
  </si>
  <si>
    <t>Groceries</t>
  </si>
  <si>
    <t>Art/School</t>
  </si>
  <si>
    <t>Enter</t>
  </si>
  <si>
    <t>Clothes</t>
  </si>
  <si>
    <t>Eating Out</t>
  </si>
  <si>
    <t>Other</t>
  </si>
  <si>
    <t>Bday</t>
  </si>
  <si>
    <t>Wedding</t>
  </si>
  <si>
    <t xml:space="preserve">1. Type only in white areas (shaded areas use a formula)
2. For each transaction, record the date, a description and amount spent in the appropriate category
3. If you add/remove rows, update the balance by clicking and dragging the last cell with data in it (in the balance column) downward </t>
  </si>
  <si>
    <t>October Cash Flow</t>
  </si>
  <si>
    <t>November Cash Flow</t>
  </si>
  <si>
    <t>December Cash Flow</t>
  </si>
  <si>
    <t>January Cash Flow</t>
  </si>
  <si>
    <t>February Cash Flow</t>
  </si>
  <si>
    <t>March Cash Flow</t>
  </si>
  <si>
    <t>Total Income</t>
  </si>
  <si>
    <t>Expenses</t>
  </si>
  <si>
    <t>Fixed</t>
  </si>
  <si>
    <t>Transport</t>
  </si>
  <si>
    <t>Total Fixed Expenses</t>
  </si>
  <si>
    <t>Variable</t>
  </si>
  <si>
    <t>Total Variable Expenses</t>
  </si>
  <si>
    <t>Total Expenses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</si>
  <si>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</si>
  <si>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</si>
  <si>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</si>
  <si>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</si>
  <si>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</si>
  <si>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</si>
  <si>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</si>
  <si>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</si>
  <si>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s/b 15%</t>
  </si>
  <si>
    <t>Life</t>
  </si>
  <si>
    <t>s/b 25%</t>
  </si>
  <si>
    <t>s/b 10%</t>
  </si>
  <si>
    <t>Budget</t>
  </si>
  <si>
    <t>Current</t>
  </si>
  <si>
    <t>Planned</t>
  </si>
  <si>
    <t>Entertain</t>
  </si>
  <si>
    <t>Job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</si>
</sst>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\-mmm\-yy;@"/>
    <numFmt numFmtId="166" formatCode="&quot;$&quot;#,##0.00;&quot;$&quot;\(#,##0.00\)"/>
    <numFmt numFmtId="167" formatCode="m/d/yy;@"/>
    <numFmt numFmtId="168" formatCode="&quot;$&quot;#,##0.00;&quot;$&quot;\-#,##0.00"/>
    <numFmt numFmtId="169" formatCode="d\-mmm;@"/>
    <numFmt numFmtId="170" formatCode="#,##0.###############"/>
    <numFmt numFmtId="171" formatCode="&quot;$&quot;#,##0"/>
    <numFmt numFmtId="172" formatCode="dd\-mmm\-yy;@"/>
    <numFmt numFmtId="173" formatCode="mmm\-yyyy;@"/>
    <numFmt numFmtId="174" formatCode="m/d/yyyy;@"/>
  </numFmts>
  <fonts count="58">
    <font>
      <sz val="10"/>
      <name val="Arial"/>
      <family val="2"/>
    </font>
    <font>
      <b/>
      <sz val="25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25"/>
      <color indexed="9"/>
      <name val="Calibri"/>
      <family val="2"/>
    </font>
    <font>
      <b/>
      <i/>
      <sz val="40"/>
      <color indexed="9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6"/>
      <name val="Calibri"/>
      <family val="2"/>
    </font>
    <font>
      <b/>
      <sz val="16"/>
      <color indexed="16"/>
      <name val="Calibri"/>
      <family val="2"/>
    </font>
    <font>
      <b/>
      <i/>
      <sz val="25"/>
      <color indexed="16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6"/>
      <color theme="0"/>
      <name val="Calibri"/>
      <family val="2"/>
    </font>
    <font>
      <b/>
      <i/>
      <sz val="25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164" fontId="2" fillId="0" borderId="10" xfId="0" applyNumberFormat="1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left"/>
    </xf>
    <xf numFmtId="164" fontId="2" fillId="33" borderId="17" xfId="0" applyNumberFormat="1" applyFont="1" applyFill="1" applyBorder="1" applyAlignment="1">
      <alignment horizontal="left"/>
    </xf>
    <xf numFmtId="164" fontId="2" fillId="33" borderId="18" xfId="0" applyNumberFormat="1" applyFont="1" applyFill="1" applyBorder="1" applyAlignment="1">
      <alignment horizontal="left"/>
    </xf>
    <xf numFmtId="44" fontId="2" fillId="0" borderId="14" xfId="44" applyFont="1" applyFill="1" applyBorder="1" applyAlignment="1">
      <alignment horizontal="center"/>
    </xf>
    <xf numFmtId="44" fontId="2" fillId="0" borderId="11" xfId="44" applyFont="1" applyFill="1" applyBorder="1" applyAlignment="1">
      <alignment horizontal="center" wrapText="1"/>
    </xf>
    <xf numFmtId="44" fontId="2" fillId="0" borderId="11" xfId="44" applyFont="1" applyFill="1" applyBorder="1" applyAlignment="1">
      <alignment horizontal="center"/>
    </xf>
    <xf numFmtId="44" fontId="2" fillId="0" borderId="15" xfId="44" applyFont="1" applyFill="1" applyBorder="1" applyAlignment="1">
      <alignment horizontal="center" wrapText="1"/>
    </xf>
    <xf numFmtId="44" fontId="4" fillId="0" borderId="11" xfId="44" applyFont="1" applyFill="1" applyBorder="1" applyAlignment="1">
      <alignment horizontal="center"/>
    </xf>
    <xf numFmtId="44" fontId="0" fillId="0" borderId="14" xfId="44" applyFont="1" applyFill="1" applyBorder="1" applyAlignment="1">
      <alignment horizontal="center" wrapText="1"/>
    </xf>
    <xf numFmtId="44" fontId="0" fillId="0" borderId="11" xfId="44" applyFont="1" applyFill="1" applyBorder="1" applyAlignment="1">
      <alignment horizontal="center" wrapText="1"/>
    </xf>
    <xf numFmtId="44" fontId="0" fillId="0" borderId="15" xfId="44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8" fillId="0" borderId="0" xfId="56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Border="1">
      <alignment/>
      <protection/>
    </xf>
    <xf numFmtId="164" fontId="13" fillId="0" borderId="19" xfId="57" applyNumberFormat="1" applyFont="1" applyBorder="1">
      <alignment/>
      <protection/>
    </xf>
    <xf numFmtId="0" fontId="10" fillId="0" borderId="0" xfId="55" applyFont="1" applyFill="1" applyBorder="1" applyAlignment="1">
      <alignment horizontal="right"/>
      <protection/>
    </xf>
    <xf numFmtId="0" fontId="11" fillId="0" borderId="0" xfId="55" applyFont="1" applyFill="1" applyBorder="1" applyAlignment="1">
      <alignment horizontal="right"/>
      <protection/>
    </xf>
    <xf numFmtId="164" fontId="13" fillId="0" borderId="0" xfId="55" applyNumberFormat="1" applyFont="1" applyFill="1" applyBorder="1">
      <alignment/>
      <protection/>
    </xf>
    <xf numFmtId="164" fontId="13" fillId="0" borderId="0" xfId="57" applyNumberFormat="1" applyFont="1" applyFill="1" applyBorder="1">
      <alignment/>
      <protection/>
    </xf>
    <xf numFmtId="0" fontId="11" fillId="0" borderId="0" xfId="57" applyFont="1" applyFill="1" applyBorder="1" applyAlignment="1">
      <alignment horizontal="right"/>
      <protection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Fill="1" applyBorder="1" applyAlignment="1">
      <alignment horizontal="right"/>
      <protection/>
    </xf>
    <xf numFmtId="0" fontId="11" fillId="0" borderId="0" xfId="57" applyFont="1" applyBorder="1" applyAlignment="1">
      <alignment/>
      <protection/>
    </xf>
    <xf numFmtId="0" fontId="2" fillId="0" borderId="0" xfId="0" applyNumberFormat="1" applyFont="1" applyFill="1" applyBorder="1" applyAlignment="1">
      <alignment horizontal="center" wrapText="1"/>
    </xf>
    <xf numFmtId="0" fontId="54" fillId="34" borderId="19" xfId="57" applyFont="1" applyFill="1" applyBorder="1">
      <alignment/>
      <protection/>
    </xf>
    <xf numFmtId="0" fontId="6" fillId="34" borderId="20" xfId="57" applyFont="1" applyFill="1" applyBorder="1" applyAlignment="1">
      <alignment horizontal="left"/>
      <protection/>
    </xf>
    <xf numFmtId="0" fontId="7" fillId="34" borderId="21" xfId="57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0" fontId="8" fillId="0" borderId="23" xfId="56" applyFont="1" applyFill="1" applyBorder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55" fillId="34" borderId="23" xfId="57" applyFont="1" applyFill="1" applyBorder="1" applyAlignment="1">
      <alignment horizontal="center"/>
      <protection/>
    </xf>
    <xf numFmtId="0" fontId="11" fillId="0" borderId="22" xfId="57" applyFont="1" applyBorder="1">
      <alignment/>
      <protection/>
    </xf>
    <xf numFmtId="0" fontId="11" fillId="0" borderId="23" xfId="57" applyFont="1" applyBorder="1">
      <alignment/>
      <protection/>
    </xf>
    <xf numFmtId="0" fontId="12" fillId="0" borderId="22" xfId="57" applyFont="1" applyFill="1" applyBorder="1">
      <alignment/>
      <protection/>
    </xf>
    <xf numFmtId="0" fontId="54" fillId="34" borderId="22" xfId="57" applyFont="1" applyFill="1" applyBorder="1">
      <alignment/>
      <protection/>
    </xf>
    <xf numFmtId="0" fontId="15" fillId="0" borderId="22" xfId="55" applyFont="1" applyBorder="1">
      <alignment/>
      <protection/>
    </xf>
    <xf numFmtId="0" fontId="11" fillId="0" borderId="22" xfId="57" applyFont="1" applyBorder="1" applyAlignment="1">
      <alignment/>
      <protection/>
    </xf>
    <xf numFmtId="0" fontId="11" fillId="0" borderId="23" xfId="57" applyFont="1" applyBorder="1" applyAlignment="1">
      <alignment/>
      <protection/>
    </xf>
    <xf numFmtId="0" fontId="11" fillId="0" borderId="22" xfId="57" applyFont="1" applyBorder="1" applyAlignment="1">
      <alignment wrapText="1"/>
      <protection/>
    </xf>
    <xf numFmtId="0" fontId="11" fillId="0" borderId="23" xfId="57" applyFont="1" applyBorder="1" applyAlignment="1">
      <alignment wrapText="1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64" fontId="13" fillId="35" borderId="19" xfId="55" applyNumberFormat="1" applyFont="1" applyFill="1" applyBorder="1">
      <alignment/>
      <protection/>
    </xf>
    <xf numFmtId="164" fontId="13" fillId="35" borderId="0" xfId="57" applyNumberFormat="1" applyFont="1" applyFill="1" applyBorder="1">
      <alignment/>
      <protection/>
    </xf>
    <xf numFmtId="164" fontId="13" fillId="35" borderId="0" xfId="55" applyNumberFormat="1" applyFont="1" applyFill="1" applyBorder="1">
      <alignment/>
      <protection/>
    </xf>
    <xf numFmtId="164" fontId="14" fillId="35" borderId="0" xfId="57" applyNumberFormat="1" applyFont="1" applyFill="1" applyBorder="1">
      <alignment/>
      <protection/>
    </xf>
    <xf numFmtId="164" fontId="14" fillId="35" borderId="0" xfId="55" applyNumberFormat="1" applyFont="1" applyFill="1" applyBorder="1">
      <alignment/>
      <protection/>
    </xf>
    <xf numFmtId="164" fontId="14" fillId="35" borderId="0" xfId="57" applyNumberFormat="1" applyFont="1" applyFill="1" applyBorder="1" applyAlignment="1">
      <alignment horizontal="right"/>
      <protection/>
    </xf>
    <xf numFmtId="10" fontId="0" fillId="35" borderId="27" xfId="57" applyNumberFormat="1" applyFont="1" applyFill="1" applyBorder="1">
      <alignment/>
      <protection/>
    </xf>
    <xf numFmtId="0" fontId="0" fillId="35" borderId="27" xfId="57" applyFont="1" applyFill="1" applyBorder="1" applyAlignment="1">
      <alignment horizontal="center"/>
      <protection/>
    </xf>
    <xf numFmtId="0" fontId="0" fillId="35" borderId="27" xfId="57" applyFill="1" applyBorder="1" applyAlignment="1">
      <alignment horizontal="center"/>
      <protection/>
    </xf>
    <xf numFmtId="0" fontId="0" fillId="35" borderId="27" xfId="57" applyFont="1" applyFill="1" applyBorder="1">
      <alignment/>
      <protection/>
    </xf>
    <xf numFmtId="164" fontId="16" fillId="35" borderId="27" xfId="57" applyNumberFormat="1" applyFont="1" applyFill="1" applyBorder="1">
      <alignment/>
      <protection/>
    </xf>
    <xf numFmtId="0" fontId="0" fillId="35" borderId="27" xfId="57" applyFont="1" applyFill="1" applyBorder="1" applyAlignment="1">
      <alignment/>
      <protection/>
    </xf>
    <xf numFmtId="164" fontId="16" fillId="35" borderId="27" xfId="57" applyNumberFormat="1" applyFont="1" applyFill="1" applyBorder="1" applyAlignment="1">
      <alignment/>
      <protection/>
    </xf>
    <xf numFmtId="0" fontId="0" fillId="35" borderId="27" xfId="57" applyFill="1" applyBorder="1">
      <alignment/>
      <protection/>
    </xf>
    <xf numFmtId="0" fontId="11" fillId="35" borderId="19" xfId="55" applyFont="1" applyFill="1" applyBorder="1">
      <alignment/>
      <protection/>
    </xf>
    <xf numFmtId="0" fontId="15" fillId="35" borderId="19" xfId="55" applyFont="1" applyFill="1" applyBorder="1">
      <alignment/>
      <protection/>
    </xf>
    <xf numFmtId="164" fontId="3" fillId="33" borderId="2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1" fillId="36" borderId="22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56" fillId="34" borderId="10" xfId="57" applyFont="1" applyFill="1" applyBorder="1" applyAlignment="1">
      <alignment horizontal="left"/>
      <protection/>
    </xf>
    <xf numFmtId="0" fontId="56" fillId="34" borderId="20" xfId="57" applyFont="1" applyFill="1" applyBorder="1" applyAlignment="1">
      <alignment horizontal="left"/>
      <protection/>
    </xf>
    <xf numFmtId="0" fontId="57" fillId="34" borderId="27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53"/>
      </font>
      <fill>
        <patternFill patternType="solid">
          <bgColor indexed="16"/>
        </patternFill>
      </fill>
    </dxf>
    <dxf>
      <font>
        <color indexed="53"/>
      </font>
      <fill>
        <patternFill patternType="solid">
          <bgColor indexed="16"/>
        </patternFill>
      </fill>
    </dxf>
    <dxf>
      <font>
        <color indexed="53"/>
      </font>
      <fill>
        <patternFill patternType="solid">
          <bgColor indexed="16"/>
        </patternFill>
      </fill>
    </dxf>
    <dxf>
      <font>
        <color indexed="53"/>
      </font>
      <fill>
        <patternFill patternType="solid">
          <bgColor indexed="16"/>
        </patternFill>
      </fill>
    </dxf>
    <dxf>
      <font>
        <color indexed="53"/>
      </font>
      <fill>
        <patternFill patternType="solid">
          <bgColor indexed="16"/>
        </patternFill>
      </fill>
    </dxf>
    <dxf>
      <font>
        <color indexed="53"/>
      </font>
      <fill>
        <patternFill patternType="solid">
          <bgColor indexed="1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B2B2"/>
      <rgbColor rgb="00BCC5E1"/>
      <rgbColor rgb="00E1D8BC"/>
      <rgbColor rgb="003B4E87"/>
      <rgbColor rgb="00EFEFEF"/>
      <rgbColor rgb="00DDDDDD"/>
      <rgbColor rgb="00FFFF99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0.28125" style="0" bestFit="1" customWidth="1"/>
    <col min="4" max="4" width="9.421875" style="0" bestFit="1" customWidth="1"/>
    <col min="5" max="5" width="10.8515625" style="0" customWidth="1"/>
    <col min="6" max="6" width="12.421875" style="0" customWidth="1"/>
    <col min="7" max="7" width="9.57421875" style="0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10.00390625" style="0" customWidth="1"/>
    <col min="12" max="12" width="7.7109375" style="0" customWidth="1"/>
    <col min="13" max="13" width="8.7109375" style="0" customWidth="1"/>
    <col min="14" max="14" width="5.7109375" style="0" bestFit="1" customWidth="1"/>
    <col min="15" max="15" width="8.7109375" style="0" bestFit="1" customWidth="1"/>
    <col min="16" max="16" width="7.7109375" style="0" bestFit="1" customWidth="1"/>
    <col min="17" max="17" width="9.140625" style="0" customWidth="1"/>
    <col min="18" max="18" width="5.57421875" style="0" customWidth="1"/>
    <col min="19" max="19" width="9.00390625" style="0" customWidth="1"/>
    <col min="20" max="20" width="5.57421875" style="0" bestFit="1" customWidth="1"/>
    <col min="21" max="21" width="9.140625" style="0" bestFit="1" customWidth="1"/>
  </cols>
  <sheetData>
    <row r="1" spans="1:22" ht="31.5">
      <c r="A1" s="83" t="s">
        <v>23</v>
      </c>
      <c r="B1" s="84"/>
      <c r="C1" s="84"/>
      <c r="D1" s="84"/>
      <c r="E1" s="84"/>
      <c r="F1" s="85"/>
      <c r="G1" s="84"/>
      <c r="H1" s="84"/>
      <c r="J1" s="86" t="s">
        <v>22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v>3572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3572</v>
      </c>
    </row>
    <row r="5" spans="1:21" ht="12.75">
      <c r="A5" s="2">
        <v>41091</v>
      </c>
      <c r="B5" s="9" t="s">
        <v>0</v>
      </c>
      <c r="C5" s="20"/>
      <c r="D5" s="21"/>
      <c r="E5" s="22">
        <v>650</v>
      </c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2922</v>
      </c>
    </row>
    <row r="6" spans="1:21" ht="12.75">
      <c r="A6" s="2">
        <v>41093</v>
      </c>
      <c r="B6" s="9" t="s">
        <v>20</v>
      </c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>
        <v>100</v>
      </c>
      <c r="R6" s="21"/>
      <c r="S6" s="21"/>
      <c r="T6" s="23"/>
      <c r="U6" s="18">
        <f t="shared" si="0"/>
        <v>2822</v>
      </c>
    </row>
    <row r="7" spans="1:21" ht="12.75">
      <c r="A7" s="2">
        <v>41105</v>
      </c>
      <c r="B7" s="9" t="s">
        <v>21</v>
      </c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>
        <v>200</v>
      </c>
      <c r="R7" s="21"/>
      <c r="S7" s="21"/>
      <c r="T7" s="23"/>
      <c r="U7" s="18">
        <f t="shared" si="0"/>
        <v>2622</v>
      </c>
    </row>
    <row r="8" spans="1:21" ht="12.75">
      <c r="A8" s="2">
        <v>41110</v>
      </c>
      <c r="B8" s="9" t="s">
        <v>53</v>
      </c>
      <c r="C8" s="20">
        <v>1000</v>
      </c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41120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41091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41091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41091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41091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41091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41091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41091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41091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41091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41091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41091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41091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41091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41091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41091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41091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41091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41091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41091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41091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41091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41091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1000</v>
      </c>
      <c r="D32" s="5">
        <f t="shared" si="1"/>
        <v>0</v>
      </c>
      <c r="E32" s="5">
        <f t="shared" si="1"/>
        <v>650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300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3:20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6" spans="1:6" ht="51">
      <c r="A36" s="87"/>
      <c r="B36" s="88"/>
      <c r="C36" s="88"/>
      <c r="D36" s="88"/>
      <c r="E36" s="46"/>
      <c r="F36" s="47"/>
    </row>
    <row r="37" spans="1:6" ht="15" thickBot="1">
      <c r="A37" s="48"/>
      <c r="B37" s="31"/>
      <c r="C37" s="31"/>
      <c r="D37" s="32"/>
      <c r="E37" s="49"/>
      <c r="F37" s="50"/>
    </row>
    <row r="38" spans="1:6" ht="26.25" thickBot="1">
      <c r="A38" s="51"/>
      <c r="B38" s="45" t="s">
        <v>10</v>
      </c>
      <c r="C38" s="45" t="s">
        <v>51</v>
      </c>
      <c r="D38" s="45" t="s">
        <v>50</v>
      </c>
      <c r="E38" s="33"/>
      <c r="F38" s="52" t="s">
        <v>10</v>
      </c>
    </row>
    <row r="39" spans="1:6" ht="14.25" thickBot="1">
      <c r="A39" s="53"/>
      <c r="B39" s="79" t="s">
        <v>10</v>
      </c>
      <c r="C39" s="35"/>
      <c r="D39" s="65">
        <f>C32</f>
        <v>1000</v>
      </c>
      <c r="E39" s="3"/>
      <c r="F39" s="54"/>
    </row>
    <row r="40" spans="1:6" ht="13.5">
      <c r="A40" s="55"/>
      <c r="B40" s="36" t="s">
        <v>29</v>
      </c>
      <c r="C40" s="68">
        <f>SUM(C39)</f>
        <v>0</v>
      </c>
      <c r="D40" s="69">
        <f>SUM(D39:D39)</f>
        <v>1000</v>
      </c>
      <c r="E40" s="3"/>
      <c r="F40" s="54"/>
    </row>
    <row r="41" spans="1:6" ht="14.25" thickBot="1">
      <c r="A41" s="55"/>
      <c r="E41" s="3"/>
      <c r="F41" s="54"/>
    </row>
    <row r="42" spans="1:6" ht="21" thickBot="1">
      <c r="A42" s="53"/>
      <c r="B42" s="37"/>
      <c r="C42" s="45" t="s">
        <v>51</v>
      </c>
      <c r="D42" s="45" t="s">
        <v>50</v>
      </c>
      <c r="E42" s="3"/>
      <c r="F42" s="52" t="s">
        <v>30</v>
      </c>
    </row>
    <row r="43" spans="1:6" ht="14.25" thickBot="1">
      <c r="A43" s="56" t="s">
        <v>31</v>
      </c>
      <c r="B43" s="79" t="s">
        <v>11</v>
      </c>
      <c r="C43" s="35"/>
      <c r="D43" s="65">
        <f>D32</f>
        <v>0</v>
      </c>
      <c r="E43" s="3"/>
      <c r="F43" s="54"/>
    </row>
    <row r="44" spans="1:6" ht="14.25" thickBot="1">
      <c r="A44" s="55"/>
      <c r="B44" s="79" t="s">
        <v>0</v>
      </c>
      <c r="C44" s="35"/>
      <c r="D44" s="65">
        <f>E32</f>
        <v>650</v>
      </c>
      <c r="E44" s="3"/>
      <c r="F44" s="54"/>
    </row>
    <row r="45" spans="1:6" ht="14.25" thickBot="1">
      <c r="A45" s="53"/>
      <c r="B45" s="79" t="s">
        <v>6</v>
      </c>
      <c r="C45" s="35"/>
      <c r="D45" s="65">
        <f>F32</f>
        <v>0</v>
      </c>
      <c r="E45" s="3"/>
      <c r="F45" s="54"/>
    </row>
    <row r="46" spans="1:6" ht="14.25" thickBot="1">
      <c r="A46" s="53"/>
      <c r="B46" s="79" t="s">
        <v>5</v>
      </c>
      <c r="C46" s="35"/>
      <c r="D46" s="65">
        <f>G32</f>
        <v>0</v>
      </c>
      <c r="E46" s="3"/>
      <c r="F46" s="54"/>
    </row>
    <row r="47" spans="1:27" ht="14.25" thickBot="1">
      <c r="A47" s="53"/>
      <c r="B47" s="79" t="s">
        <v>12</v>
      </c>
      <c r="C47" s="35"/>
      <c r="D47" s="65">
        <f>H32</f>
        <v>0</v>
      </c>
      <c r="E47" s="3"/>
      <c r="F47" s="5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3"/>
      <c r="AA47" s="3"/>
    </row>
    <row r="48" spans="1:6" ht="14.25" thickBot="1">
      <c r="A48" s="53"/>
      <c r="B48" s="79" t="s">
        <v>13</v>
      </c>
      <c r="C48" s="35"/>
      <c r="D48" s="65">
        <f>I32</f>
        <v>0</v>
      </c>
      <c r="E48" s="3"/>
      <c r="F48" s="54"/>
    </row>
    <row r="49" spans="1:6" ht="14.25" thickBot="1">
      <c r="A49" s="53"/>
      <c r="B49" s="79" t="s">
        <v>19</v>
      </c>
      <c r="C49" s="35"/>
      <c r="D49" s="65">
        <f>J32</f>
        <v>0</v>
      </c>
      <c r="E49" s="3"/>
      <c r="F49" s="54"/>
    </row>
    <row r="50" spans="1:6" ht="14.25" thickBot="1">
      <c r="A50" s="53"/>
      <c r="B50" s="79" t="s">
        <v>19</v>
      </c>
      <c r="C50" s="35"/>
      <c r="D50" s="65">
        <f>K32</f>
        <v>0</v>
      </c>
      <c r="E50" s="3"/>
      <c r="F50" s="54"/>
    </row>
    <row r="51" spans="1:6" ht="13.5">
      <c r="A51" s="53"/>
      <c r="B51" s="37" t="s">
        <v>33</v>
      </c>
      <c r="C51" s="66">
        <f>SUM(C43:C50)</f>
        <v>0</v>
      </c>
      <c r="D51" s="67">
        <f>SUM(D43:D48)</f>
        <v>650</v>
      </c>
      <c r="E51" s="3"/>
      <c r="F51" s="54"/>
    </row>
    <row r="52" spans="1:6" ht="14.25" thickBot="1">
      <c r="A52" s="53"/>
      <c r="B52" s="37"/>
      <c r="C52" s="39"/>
      <c r="D52" s="38"/>
      <c r="E52" s="3"/>
      <c r="F52" s="54"/>
    </row>
    <row r="53" spans="1:6" ht="14.25" thickBot="1">
      <c r="A53" s="56" t="s">
        <v>34</v>
      </c>
      <c r="B53" s="79" t="s">
        <v>14</v>
      </c>
      <c r="C53" s="35"/>
      <c r="D53" s="65">
        <f>L32</f>
        <v>0</v>
      </c>
      <c r="E53" s="3"/>
      <c r="F53" s="54"/>
    </row>
    <row r="54" spans="1:6" ht="14.25" thickBot="1">
      <c r="A54" s="53"/>
      <c r="B54" s="79" t="s">
        <v>15</v>
      </c>
      <c r="C54" s="35"/>
      <c r="D54" s="65">
        <f>M32</f>
        <v>0</v>
      </c>
      <c r="E54" s="3"/>
      <c r="F54" s="54"/>
    </row>
    <row r="55" spans="1:6" ht="14.25" thickBot="1">
      <c r="A55" s="53"/>
      <c r="B55" s="80" t="s">
        <v>52</v>
      </c>
      <c r="C55" s="35"/>
      <c r="D55" s="65">
        <f>N32</f>
        <v>0</v>
      </c>
      <c r="E55" s="3"/>
      <c r="F55" s="54"/>
    </row>
    <row r="56" spans="1:6" ht="14.25" thickBot="1">
      <c r="A56" s="53"/>
      <c r="B56" s="79" t="s">
        <v>18</v>
      </c>
      <c r="C56" s="35"/>
      <c r="D56" s="65">
        <f>O32</f>
        <v>0</v>
      </c>
      <c r="E56" s="3"/>
      <c r="F56" s="54"/>
    </row>
    <row r="57" spans="1:6" ht="14.25" thickBot="1">
      <c r="A57" s="53"/>
      <c r="B57" s="79" t="s">
        <v>17</v>
      </c>
      <c r="C57" s="35"/>
      <c r="D57" s="65">
        <f>P32</f>
        <v>0</v>
      </c>
      <c r="E57" s="3"/>
      <c r="F57" s="54"/>
    </row>
    <row r="58" spans="1:6" ht="14.25" thickBot="1">
      <c r="A58" s="53"/>
      <c r="B58" s="79" t="s">
        <v>3</v>
      </c>
      <c r="C58" s="35"/>
      <c r="D58" s="65">
        <f>Q32</f>
        <v>300</v>
      </c>
      <c r="E58" s="3"/>
      <c r="F58" s="54"/>
    </row>
    <row r="59" spans="1:6" ht="14.25" thickBot="1">
      <c r="A59" s="53"/>
      <c r="B59" s="79" t="s">
        <v>19</v>
      </c>
      <c r="C59" s="35"/>
      <c r="D59" s="65">
        <f>S32</f>
        <v>0</v>
      </c>
      <c r="E59" s="3"/>
      <c r="F59" s="54"/>
    </row>
    <row r="60" spans="1:6" ht="14.25" thickBot="1">
      <c r="A60" s="53"/>
      <c r="B60" s="79" t="s">
        <v>19</v>
      </c>
      <c r="C60" s="35"/>
      <c r="D60" s="65">
        <f>T32</f>
        <v>0</v>
      </c>
      <c r="E60" s="3"/>
      <c r="F60" s="54"/>
    </row>
    <row r="61" spans="1:6" ht="13.5">
      <c r="A61" s="53"/>
      <c r="B61" s="40" t="s">
        <v>35</v>
      </c>
      <c r="C61" s="66">
        <f>SUM(C53:C60)</f>
        <v>0</v>
      </c>
      <c r="D61" s="66">
        <f>SUM(D53:D60)</f>
        <v>300</v>
      </c>
      <c r="E61" s="3"/>
      <c r="F61" s="54"/>
    </row>
    <row r="62" spans="1:6" ht="14.25" thickBot="1">
      <c r="A62" s="53"/>
      <c r="B62" s="40"/>
      <c r="C62" s="39"/>
      <c r="D62" s="39"/>
      <c r="E62" s="3"/>
      <c r="F62" s="54"/>
    </row>
    <row r="63" spans="1:6" ht="14.25" thickBot="1">
      <c r="A63" s="53"/>
      <c r="B63" s="40"/>
      <c r="C63" s="45" t="s">
        <v>51</v>
      </c>
      <c r="D63" s="45" t="s">
        <v>50</v>
      </c>
      <c r="E63" s="3"/>
      <c r="F63" s="54"/>
    </row>
    <row r="64" spans="1:6" ht="13.5">
      <c r="A64" s="53"/>
      <c r="B64" s="41" t="s">
        <v>36</v>
      </c>
      <c r="C64" s="68">
        <f>C61+C51</f>
        <v>0</v>
      </c>
      <c r="D64" s="70">
        <f>D51+D61</f>
        <v>950</v>
      </c>
      <c r="E64" s="3"/>
      <c r="F64" s="54"/>
    </row>
    <row r="65" spans="1:6" ht="13.5">
      <c r="A65" s="53"/>
      <c r="B65" s="34"/>
      <c r="C65" s="34"/>
      <c r="D65" s="34"/>
      <c r="E65" s="3"/>
      <c r="F65" s="54"/>
    </row>
    <row r="66" spans="1:6" ht="21">
      <c r="A66" s="53"/>
      <c r="B66" s="42" t="s">
        <v>9</v>
      </c>
      <c r="C66" s="68">
        <f>C40-C64</f>
        <v>0</v>
      </c>
      <c r="D66" s="70">
        <f>D40-D64</f>
        <v>50</v>
      </c>
      <c r="E66" s="3"/>
      <c r="F66" s="52" t="s">
        <v>9</v>
      </c>
    </row>
    <row r="67" spans="1:6" ht="13.5">
      <c r="A67" s="57"/>
      <c r="B67" s="34"/>
      <c r="C67" s="34"/>
      <c r="D67" s="34"/>
      <c r="E67" s="34"/>
      <c r="F67" s="54"/>
    </row>
    <row r="68" spans="1:6" ht="21">
      <c r="A68" s="57"/>
      <c r="B68" s="34"/>
      <c r="C68" s="34"/>
      <c r="D68" s="34"/>
      <c r="E68" s="34"/>
      <c r="F68" s="52" t="s">
        <v>37</v>
      </c>
    </row>
    <row r="69" spans="1:6" ht="14.25" thickBot="1">
      <c r="A69" s="58"/>
      <c r="B69" s="43"/>
      <c r="C69" s="43"/>
      <c r="D69" s="43"/>
      <c r="E69" s="43"/>
      <c r="F69" s="59"/>
    </row>
    <row r="70" spans="1:6" ht="14.25" thickBot="1">
      <c r="A70" s="58"/>
      <c r="B70" s="89" t="s">
        <v>38</v>
      </c>
      <c r="C70" s="89"/>
      <c r="D70" s="89"/>
      <c r="E70" s="89"/>
      <c r="F70" s="59"/>
    </row>
    <row r="71" spans="1:6" ht="14.25" thickBot="1">
      <c r="A71" s="58"/>
      <c r="B71" s="72" t="s">
        <v>39</v>
      </c>
      <c r="C71" s="72" t="s">
        <v>40</v>
      </c>
      <c r="D71" s="73" t="s">
        <v>41</v>
      </c>
      <c r="E71" s="73" t="s">
        <v>42</v>
      </c>
      <c r="F71" s="59"/>
    </row>
    <row r="72" spans="1:6" ht="14.25" thickBot="1">
      <c r="A72" s="60"/>
      <c r="B72" s="74" t="s">
        <v>43</v>
      </c>
      <c r="C72" s="75">
        <f>D44+D45</f>
        <v>650</v>
      </c>
      <c r="D72" s="71">
        <f>C72/D39</f>
        <v>0.65</v>
      </c>
      <c r="E72" s="74" t="s">
        <v>44</v>
      </c>
      <c r="F72" s="61"/>
    </row>
    <row r="73" spans="1:6" ht="14.25" thickBot="1">
      <c r="A73" s="60"/>
      <c r="B73" s="76" t="s">
        <v>32</v>
      </c>
      <c r="C73" s="77">
        <f>D47</f>
        <v>0</v>
      </c>
      <c r="D73" s="71">
        <f>C73/D39</f>
        <v>0</v>
      </c>
      <c r="E73" s="74" t="s">
        <v>45</v>
      </c>
      <c r="F73" s="61"/>
    </row>
    <row r="74" spans="1:6" ht="14.25" thickBot="1">
      <c r="A74" s="60"/>
      <c r="B74" s="78" t="s">
        <v>46</v>
      </c>
      <c r="C74" s="77">
        <f>D48+D49+D50+D53+D54+D55+D56+D57+D58+D59+D60</f>
        <v>300</v>
      </c>
      <c r="D74" s="71">
        <f>C74/D39</f>
        <v>0.3</v>
      </c>
      <c r="E74" s="74" t="s">
        <v>47</v>
      </c>
      <c r="F74" s="61"/>
    </row>
    <row r="75" spans="1:6" ht="14.25" thickBot="1">
      <c r="A75" s="60"/>
      <c r="B75" s="78" t="s">
        <v>5</v>
      </c>
      <c r="C75" s="75">
        <f>D46</f>
        <v>0</v>
      </c>
      <c r="D75" s="71">
        <f>C75/D39</f>
        <v>0</v>
      </c>
      <c r="E75" s="74" t="s">
        <v>45</v>
      </c>
      <c r="F75" s="61"/>
    </row>
    <row r="76" spans="1:6" ht="14.25" thickBot="1">
      <c r="A76" s="58"/>
      <c r="B76" s="78" t="s">
        <v>11</v>
      </c>
      <c r="C76" s="75">
        <f>D43</f>
        <v>0</v>
      </c>
      <c r="D76" s="71">
        <f>C76/D39</f>
        <v>0</v>
      </c>
      <c r="E76" s="74" t="s">
        <v>48</v>
      </c>
      <c r="F76" s="59"/>
    </row>
    <row r="77" spans="1:6" ht="12.75">
      <c r="A77" s="62"/>
      <c r="B77" s="63"/>
      <c r="C77" s="63"/>
      <c r="D77" s="63"/>
      <c r="E77" s="63"/>
      <c r="F77" s="64"/>
    </row>
  </sheetData>
  <sheetProtection/>
  <mergeCells count="5">
    <mergeCell ref="A32:B32"/>
    <mergeCell ref="A1:H1"/>
    <mergeCell ref="J1:V1"/>
    <mergeCell ref="A36:D36"/>
    <mergeCell ref="B70:E70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H63" sqref="H63"/>
    </sheetView>
  </sheetViews>
  <sheetFormatPr defaultColWidth="9.140625" defaultRowHeight="12.75" customHeight="1"/>
  <cols>
    <col min="1" max="1" width="8.7109375" style="0" bestFit="1" customWidth="1"/>
    <col min="2" max="2" width="10.7109375" style="0" customWidth="1"/>
    <col min="3" max="3" width="8.8515625" style="0" bestFit="1" customWidth="1"/>
    <col min="4" max="4" width="8.7109375" style="0" bestFit="1" customWidth="1"/>
    <col min="5" max="5" width="8.8515625" style="0" bestFit="1" customWidth="1"/>
    <col min="6" max="6" width="12.421875" style="0" customWidth="1"/>
    <col min="7" max="7" width="9.421875" style="0" bestFit="1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7.421875" style="0" bestFit="1" customWidth="1"/>
    <col min="12" max="12" width="6.28125" style="0" bestFit="1" customWidth="1"/>
    <col min="13" max="13" width="8.00390625" style="0" bestFit="1" customWidth="1"/>
    <col min="14" max="14" width="8.421875" style="0" customWidth="1"/>
    <col min="15" max="15" width="8.28125" style="0" bestFit="1" customWidth="1"/>
    <col min="16" max="16" width="7.7109375" style="0" bestFit="1" customWidth="1"/>
    <col min="17" max="18" width="5.57421875" style="0" customWidth="1"/>
    <col min="19" max="19" width="7.140625" style="0" customWidth="1"/>
    <col min="20" max="20" width="5.57421875" style="0" bestFit="1" customWidth="1"/>
    <col min="21" max="21" width="9.140625" style="0" bestFit="1" customWidth="1"/>
  </cols>
  <sheetData>
    <row r="1" spans="1:22" ht="30.75" customHeight="1">
      <c r="A1" s="83" t="s">
        <v>24</v>
      </c>
      <c r="B1" s="84"/>
      <c r="C1" s="84"/>
      <c r="D1" s="84"/>
      <c r="E1" s="84"/>
      <c r="F1" s="85"/>
      <c r="G1" s="84"/>
      <c r="H1" s="84"/>
      <c r="J1" s="86" t="s">
        <v>22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f>'Oct 2013'!U31</f>
        <v>3622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3622</v>
      </c>
    </row>
    <row r="5" spans="1:21" ht="12.75">
      <c r="A5" s="2">
        <v>41122</v>
      </c>
      <c r="B5" s="9"/>
      <c r="C5" s="20"/>
      <c r="D5" s="21"/>
      <c r="E5" s="22"/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3622</v>
      </c>
    </row>
    <row r="6" spans="1:21" ht="12.75">
      <c r="A6" s="2">
        <v>41122</v>
      </c>
      <c r="B6" s="9"/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  <c r="U6" s="18">
        <f t="shared" si="0"/>
        <v>3622</v>
      </c>
    </row>
    <row r="7" spans="1:21" ht="12.75">
      <c r="A7" s="2">
        <v>41122</v>
      </c>
      <c r="B7" s="9"/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1"/>
      <c r="T7" s="23"/>
      <c r="U7" s="18">
        <f t="shared" si="0"/>
        <v>3622</v>
      </c>
    </row>
    <row r="8" spans="1:21" ht="12.75">
      <c r="A8" s="2">
        <v>41122</v>
      </c>
      <c r="B8" s="9"/>
      <c r="C8" s="20"/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41122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41122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41122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41122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41122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41122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41122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41122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41122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41122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41122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41122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41122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41122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41122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41122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41122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41122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41122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41122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41122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41122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41122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5" spans="1:6" ht="31.5" customHeight="1">
      <c r="A35" s="87" t="s">
        <v>49</v>
      </c>
      <c r="B35" s="88"/>
      <c r="C35" s="88"/>
      <c r="D35" s="88"/>
      <c r="E35" s="46"/>
      <c r="F35" s="47"/>
    </row>
    <row r="36" spans="1:6" ht="12.75" customHeight="1" thickBot="1">
      <c r="A36" s="48"/>
      <c r="B36" s="31"/>
      <c r="C36" s="31"/>
      <c r="D36" s="32"/>
      <c r="E36" s="49"/>
      <c r="F36" s="50"/>
    </row>
    <row r="37" spans="1:6" ht="19.5" customHeight="1" thickBot="1">
      <c r="A37" s="51"/>
      <c r="B37" s="45" t="s">
        <v>10</v>
      </c>
      <c r="C37" s="45" t="s">
        <v>51</v>
      </c>
      <c r="D37" s="45" t="s">
        <v>50</v>
      </c>
      <c r="E37" s="33"/>
      <c r="F37" s="52" t="s">
        <v>10</v>
      </c>
    </row>
    <row r="38" spans="1:6" ht="12.75" customHeight="1" thickBot="1">
      <c r="A38" s="53"/>
      <c r="B38" s="79" t="s">
        <v>10</v>
      </c>
      <c r="C38" s="35"/>
      <c r="D38" s="65">
        <f>C31</f>
        <v>0</v>
      </c>
      <c r="E38" s="3"/>
      <c r="F38" s="54"/>
    </row>
    <row r="39" spans="1:6" ht="12.75" customHeight="1">
      <c r="A39" s="55"/>
      <c r="B39" s="36" t="s">
        <v>29</v>
      </c>
      <c r="C39" s="68">
        <f>SUM(C38)</f>
        <v>0</v>
      </c>
      <c r="D39" s="69">
        <f>SUM(D38:D38)</f>
        <v>0</v>
      </c>
      <c r="E39" s="3"/>
      <c r="F39" s="54"/>
    </row>
    <row r="40" spans="1:6" ht="12.75" customHeight="1" thickBot="1">
      <c r="A40" s="55"/>
      <c r="E40" s="3"/>
      <c r="F40" s="54"/>
    </row>
    <row r="41" spans="1:6" ht="21" thickBot="1">
      <c r="A41" s="53"/>
      <c r="B41" s="37"/>
      <c r="C41" s="45" t="s">
        <v>51</v>
      </c>
      <c r="D41" s="45" t="s">
        <v>50</v>
      </c>
      <c r="E41" s="3"/>
      <c r="F41" s="52" t="s">
        <v>30</v>
      </c>
    </row>
    <row r="42" spans="1:6" ht="12.75" customHeight="1" thickBot="1">
      <c r="A42" s="56" t="s">
        <v>31</v>
      </c>
      <c r="B42" s="79" t="s">
        <v>11</v>
      </c>
      <c r="C42" s="35"/>
      <c r="D42" s="65">
        <f>D31</f>
        <v>0</v>
      </c>
      <c r="E42" s="3"/>
      <c r="F42" s="54"/>
    </row>
    <row r="43" spans="1:6" ht="12.75" customHeight="1" thickBot="1">
      <c r="A43" s="55"/>
      <c r="B43" s="79" t="s">
        <v>0</v>
      </c>
      <c r="C43" s="35"/>
      <c r="D43" s="65">
        <f>E31</f>
        <v>0</v>
      </c>
      <c r="E43" s="3"/>
      <c r="F43" s="54"/>
    </row>
    <row r="44" spans="1:6" ht="12.75" customHeight="1" thickBot="1">
      <c r="A44" s="53"/>
      <c r="B44" s="79" t="s">
        <v>6</v>
      </c>
      <c r="C44" s="35"/>
      <c r="D44" s="65">
        <f>F31</f>
        <v>0</v>
      </c>
      <c r="E44" s="3"/>
      <c r="F44" s="54"/>
    </row>
    <row r="45" spans="1:6" ht="12.75" customHeight="1" thickBot="1">
      <c r="A45" s="53"/>
      <c r="B45" s="79" t="s">
        <v>5</v>
      </c>
      <c r="C45" s="35"/>
      <c r="D45" s="65">
        <f>G31</f>
        <v>0</v>
      </c>
      <c r="E45" s="3"/>
      <c r="F45" s="54"/>
    </row>
    <row r="46" spans="1:6" ht="12.75" customHeight="1" thickBot="1">
      <c r="A46" s="53"/>
      <c r="B46" s="79" t="s">
        <v>12</v>
      </c>
      <c r="C46" s="35"/>
      <c r="D46" s="65">
        <f>H31</f>
        <v>0</v>
      </c>
      <c r="E46" s="3"/>
      <c r="F46" s="54"/>
    </row>
    <row r="47" spans="1:6" ht="12.75" customHeight="1" thickBot="1">
      <c r="A47" s="53"/>
      <c r="B47" s="79" t="s">
        <v>13</v>
      </c>
      <c r="C47" s="35"/>
      <c r="D47" s="65">
        <f>I31</f>
        <v>0</v>
      </c>
      <c r="E47" s="3"/>
      <c r="F47" s="54"/>
    </row>
    <row r="48" spans="1:6" ht="12.75" customHeight="1" thickBot="1">
      <c r="A48" s="53"/>
      <c r="B48" s="79" t="s">
        <v>19</v>
      </c>
      <c r="C48" s="35"/>
      <c r="D48" s="65">
        <f>J31</f>
        <v>0</v>
      </c>
      <c r="E48" s="3"/>
      <c r="F48" s="54"/>
    </row>
    <row r="49" spans="1:6" ht="12.75" customHeight="1" thickBot="1">
      <c r="A49" s="53"/>
      <c r="B49" s="79" t="s">
        <v>19</v>
      </c>
      <c r="C49" s="35"/>
      <c r="D49" s="65">
        <f>K31</f>
        <v>0</v>
      </c>
      <c r="E49" s="3"/>
      <c r="F49" s="54"/>
    </row>
    <row r="50" spans="1:6" ht="12.75" customHeight="1">
      <c r="A50" s="53"/>
      <c r="B50" s="37" t="s">
        <v>33</v>
      </c>
      <c r="C50" s="66">
        <f>SUM(C42:C49)</f>
        <v>0</v>
      </c>
      <c r="D50" s="67">
        <f>SUM(D42:D47)</f>
        <v>0</v>
      </c>
      <c r="E50" s="3"/>
      <c r="F50" s="54"/>
    </row>
    <row r="51" spans="1:6" ht="12.75" customHeight="1" thickBot="1">
      <c r="A51" s="53"/>
      <c r="B51" s="37"/>
      <c r="C51" s="39"/>
      <c r="D51" s="38"/>
      <c r="E51" s="3"/>
      <c r="F51" s="54"/>
    </row>
    <row r="52" spans="1:6" ht="12.75" customHeight="1" thickBot="1">
      <c r="A52" s="56" t="s">
        <v>34</v>
      </c>
      <c r="B52" s="79" t="s">
        <v>14</v>
      </c>
      <c r="C52" s="35"/>
      <c r="D52" s="65">
        <f>L31</f>
        <v>0</v>
      </c>
      <c r="E52" s="3"/>
      <c r="F52" s="54"/>
    </row>
    <row r="53" spans="1:6" ht="12.75" customHeight="1" thickBot="1">
      <c r="A53" s="53"/>
      <c r="B53" s="79" t="s">
        <v>15</v>
      </c>
      <c r="C53" s="35"/>
      <c r="D53" s="65">
        <f>M31</f>
        <v>0</v>
      </c>
      <c r="E53" s="3"/>
      <c r="F53" s="54"/>
    </row>
    <row r="54" spans="1:6" ht="12.75" customHeight="1" thickBot="1">
      <c r="A54" s="53"/>
      <c r="B54" s="80" t="s">
        <v>52</v>
      </c>
      <c r="C54" s="35"/>
      <c r="D54" s="65">
        <f>N31</f>
        <v>0</v>
      </c>
      <c r="E54" s="3"/>
      <c r="F54" s="54"/>
    </row>
    <row r="55" spans="1:6" ht="12.75" customHeight="1" thickBot="1">
      <c r="A55" s="53"/>
      <c r="B55" s="79" t="s">
        <v>18</v>
      </c>
      <c r="C55" s="35"/>
      <c r="D55" s="65">
        <f>O31</f>
        <v>0</v>
      </c>
      <c r="E55" s="3"/>
      <c r="F55" s="54"/>
    </row>
    <row r="56" spans="1:6" ht="12.75" customHeight="1" thickBot="1">
      <c r="A56" s="53"/>
      <c r="B56" s="79" t="s">
        <v>17</v>
      </c>
      <c r="C56" s="35"/>
      <c r="D56" s="65">
        <f>P31</f>
        <v>0</v>
      </c>
      <c r="E56" s="3"/>
      <c r="F56" s="54"/>
    </row>
    <row r="57" spans="1:6" ht="12.75" customHeight="1" thickBot="1">
      <c r="A57" s="53"/>
      <c r="B57" s="79" t="s">
        <v>3</v>
      </c>
      <c r="C57" s="35"/>
      <c r="D57" s="65">
        <f>Q31</f>
        <v>0</v>
      </c>
      <c r="E57" s="3"/>
      <c r="F57" s="54"/>
    </row>
    <row r="58" spans="1:6" ht="12.75" customHeight="1" thickBot="1">
      <c r="A58" s="53"/>
      <c r="B58" s="79" t="s">
        <v>19</v>
      </c>
      <c r="C58" s="35"/>
      <c r="D58" s="65">
        <f>S31</f>
        <v>0</v>
      </c>
      <c r="E58" s="3"/>
      <c r="F58" s="54"/>
    </row>
    <row r="59" spans="1:6" ht="12.75" customHeight="1" thickBot="1">
      <c r="A59" s="53"/>
      <c r="B59" s="79" t="s">
        <v>19</v>
      </c>
      <c r="C59" s="35"/>
      <c r="D59" s="65">
        <f>T31</f>
        <v>0</v>
      </c>
      <c r="E59" s="3"/>
      <c r="F59" s="54"/>
    </row>
    <row r="60" spans="1:6" ht="12.75" customHeight="1">
      <c r="A60" s="53"/>
      <c r="B60" s="40" t="s">
        <v>35</v>
      </c>
      <c r="C60" s="66">
        <f>SUM(C52:C59)</f>
        <v>0</v>
      </c>
      <c r="D60" s="66">
        <f>SUM(D52:D59)</f>
        <v>0</v>
      </c>
      <c r="E60" s="3"/>
      <c r="F60" s="54"/>
    </row>
    <row r="61" spans="1:6" ht="12.75" customHeight="1" thickBot="1">
      <c r="A61" s="53"/>
      <c r="B61" s="40"/>
      <c r="C61" s="39"/>
      <c r="D61" s="39"/>
      <c r="E61" s="3"/>
      <c r="F61" s="54"/>
    </row>
    <row r="62" spans="1:6" ht="12.75" customHeight="1" thickBot="1">
      <c r="A62" s="53"/>
      <c r="B62" s="40"/>
      <c r="C62" s="45" t="s">
        <v>51</v>
      </c>
      <c r="D62" s="45" t="s">
        <v>50</v>
      </c>
      <c r="E62" s="3"/>
      <c r="F62" s="54"/>
    </row>
    <row r="63" spans="1:6" ht="12.75" customHeight="1">
      <c r="A63" s="53"/>
      <c r="B63" s="41" t="s">
        <v>36</v>
      </c>
      <c r="C63" s="68">
        <f>C60+C50</f>
        <v>0</v>
      </c>
      <c r="D63" s="70">
        <f>D50+D60</f>
        <v>0</v>
      </c>
      <c r="E63" s="3"/>
      <c r="F63" s="54"/>
    </row>
    <row r="64" spans="1:6" ht="12.75" customHeight="1">
      <c r="A64" s="53"/>
      <c r="B64" s="34"/>
      <c r="C64" s="34"/>
      <c r="D64" s="34"/>
      <c r="E64" s="3"/>
      <c r="F64" s="54"/>
    </row>
    <row r="65" spans="1:6" ht="21">
      <c r="A65" s="53"/>
      <c r="B65" s="42" t="s">
        <v>9</v>
      </c>
      <c r="C65" s="68">
        <f>C39-C63</f>
        <v>0</v>
      </c>
      <c r="D65" s="70">
        <f>D39-D63</f>
        <v>0</v>
      </c>
      <c r="E65" s="3"/>
      <c r="F65" s="52" t="s">
        <v>9</v>
      </c>
    </row>
    <row r="66" spans="1:6" ht="12.75" customHeight="1">
      <c r="A66" s="57"/>
      <c r="B66" s="34"/>
      <c r="C66" s="34"/>
      <c r="D66" s="34"/>
      <c r="E66" s="34"/>
      <c r="F66" s="54"/>
    </row>
    <row r="67" spans="1:6" ht="21">
      <c r="A67" s="57"/>
      <c r="B67" s="34"/>
      <c r="C67" s="34"/>
      <c r="D67" s="34"/>
      <c r="E67" s="34"/>
      <c r="F67" s="52" t="s">
        <v>37</v>
      </c>
    </row>
    <row r="68" spans="1:6" ht="12.75" customHeight="1" thickBot="1">
      <c r="A68" s="58"/>
      <c r="B68" s="43"/>
      <c r="C68" s="43"/>
      <c r="D68" s="43"/>
      <c r="E68" s="43"/>
      <c r="F68" s="59"/>
    </row>
    <row r="69" spans="1:6" ht="12.75" customHeight="1" thickBot="1">
      <c r="A69" s="58"/>
      <c r="B69" s="89" t="s">
        <v>38</v>
      </c>
      <c r="C69" s="89"/>
      <c r="D69" s="89"/>
      <c r="E69" s="89"/>
      <c r="F69" s="59"/>
    </row>
    <row r="70" spans="1:6" ht="12.75" customHeight="1" thickBot="1">
      <c r="A70" s="58"/>
      <c r="B70" s="72" t="s">
        <v>39</v>
      </c>
      <c r="C70" s="72" t="s">
        <v>40</v>
      </c>
      <c r="D70" s="73" t="s">
        <v>41</v>
      </c>
      <c r="E70" s="73" t="s">
        <v>42</v>
      </c>
      <c r="F70" s="59"/>
    </row>
    <row r="71" spans="1:6" ht="12.75" customHeight="1" thickBot="1">
      <c r="A71" s="60"/>
      <c r="B71" s="74" t="s">
        <v>43</v>
      </c>
      <c r="C71" s="75">
        <f>D43+D44</f>
        <v>0</v>
      </c>
      <c r="D71" s="71" t="e">
        <f>C71/D38</f>
        <v>#DIV/0!</v>
      </c>
      <c r="E71" s="74" t="s">
        <v>44</v>
      </c>
      <c r="F71" s="61"/>
    </row>
    <row r="72" spans="1:6" ht="12.75" customHeight="1" thickBot="1">
      <c r="A72" s="60"/>
      <c r="B72" s="76" t="s">
        <v>32</v>
      </c>
      <c r="C72" s="77">
        <f>D46</f>
        <v>0</v>
      </c>
      <c r="D72" s="71" t="e">
        <f>C72/D38</f>
        <v>#DIV/0!</v>
      </c>
      <c r="E72" s="74" t="s">
        <v>45</v>
      </c>
      <c r="F72" s="61"/>
    </row>
    <row r="73" spans="1:6" ht="12.75" customHeight="1" thickBot="1">
      <c r="A73" s="60"/>
      <c r="B73" s="78" t="s">
        <v>46</v>
      </c>
      <c r="C73" s="77">
        <f>D47+D48+D49+D52+D53+D54+D55+D56+D57+D58+D59</f>
        <v>0</v>
      </c>
      <c r="D73" s="71" t="e">
        <f>C73/D38</f>
        <v>#DIV/0!</v>
      </c>
      <c r="E73" s="74" t="s">
        <v>47</v>
      </c>
      <c r="F73" s="61"/>
    </row>
    <row r="74" spans="1:6" ht="12.75" customHeight="1" thickBot="1">
      <c r="A74" s="60"/>
      <c r="B74" s="78" t="s">
        <v>5</v>
      </c>
      <c r="C74" s="75">
        <f>D45</f>
        <v>0</v>
      </c>
      <c r="D74" s="71" t="e">
        <f>C74/D38</f>
        <v>#DIV/0!</v>
      </c>
      <c r="E74" s="74" t="s">
        <v>45</v>
      </c>
      <c r="F74" s="61"/>
    </row>
    <row r="75" spans="1:6" ht="12.75" customHeight="1" thickBot="1">
      <c r="A75" s="58"/>
      <c r="B75" s="78" t="s">
        <v>11</v>
      </c>
      <c r="C75" s="75">
        <f>D42</f>
        <v>0</v>
      </c>
      <c r="D75" s="71" t="e">
        <f>C75/D38</f>
        <v>#DIV/0!</v>
      </c>
      <c r="E75" s="74" t="s">
        <v>48</v>
      </c>
      <c r="F75" s="59"/>
    </row>
    <row r="76" spans="1:6" ht="12.75" customHeight="1">
      <c r="A76" s="62"/>
      <c r="B76" s="63"/>
      <c r="C76" s="63"/>
      <c r="D76" s="63"/>
      <c r="E76" s="63"/>
      <c r="F76" s="64"/>
    </row>
  </sheetData>
  <sheetProtection/>
  <mergeCells count="5">
    <mergeCell ref="A1:H1"/>
    <mergeCell ref="A32:B32"/>
    <mergeCell ref="J1:V1"/>
    <mergeCell ref="A35:D35"/>
    <mergeCell ref="B69:E69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31">
      <selection activeCell="B67" sqref="B67"/>
    </sheetView>
  </sheetViews>
  <sheetFormatPr defaultColWidth="9.140625" defaultRowHeight="12.75" customHeight="1"/>
  <cols>
    <col min="1" max="1" width="8.7109375" style="0" bestFit="1" customWidth="1"/>
    <col min="2" max="2" width="10.7109375" style="0" customWidth="1"/>
    <col min="3" max="3" width="8.8515625" style="0" bestFit="1" customWidth="1"/>
    <col min="4" max="4" width="8.7109375" style="0" bestFit="1" customWidth="1"/>
    <col min="5" max="5" width="8.8515625" style="0" bestFit="1" customWidth="1"/>
    <col min="6" max="6" width="13.00390625" style="0" customWidth="1"/>
    <col min="7" max="7" width="9.421875" style="0" bestFit="1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7.421875" style="0" bestFit="1" customWidth="1"/>
    <col min="12" max="12" width="6.28125" style="0" bestFit="1" customWidth="1"/>
    <col min="13" max="13" width="8.00390625" style="0" bestFit="1" customWidth="1"/>
    <col min="14" max="14" width="8.421875" style="0" customWidth="1"/>
    <col min="15" max="15" width="8.28125" style="0" bestFit="1" customWidth="1"/>
    <col min="16" max="16" width="7.7109375" style="0" bestFit="1" customWidth="1"/>
    <col min="17" max="18" width="5.57421875" style="0" customWidth="1"/>
    <col min="19" max="19" width="7.140625" style="0" customWidth="1"/>
    <col min="20" max="20" width="5.57421875" style="0" bestFit="1" customWidth="1"/>
    <col min="21" max="21" width="9.140625" style="0" bestFit="1" customWidth="1"/>
  </cols>
  <sheetData>
    <row r="1" spans="1:25" ht="30.75" customHeight="1">
      <c r="A1" s="83" t="s">
        <v>25</v>
      </c>
      <c r="B1" s="84"/>
      <c r="C1" s="84"/>
      <c r="D1" s="84"/>
      <c r="E1" s="84"/>
      <c r="F1" s="85"/>
      <c r="G1" s="84"/>
      <c r="H1" s="84"/>
      <c r="I1" s="84"/>
      <c r="J1" s="84"/>
      <c r="K1" s="84"/>
      <c r="M1" s="86" t="s">
        <v>22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f>'Nov 2013'!U31</f>
        <v>3622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3622</v>
      </c>
    </row>
    <row r="5" spans="1:21" ht="12.75">
      <c r="A5" s="2">
        <v>41153</v>
      </c>
      <c r="B5" s="9"/>
      <c r="C5" s="20"/>
      <c r="D5" s="21"/>
      <c r="E5" s="22"/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3622</v>
      </c>
    </row>
    <row r="6" spans="1:21" ht="12.75">
      <c r="A6" s="2">
        <v>41153</v>
      </c>
      <c r="B6" s="9"/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  <c r="U6" s="18">
        <f t="shared" si="0"/>
        <v>3622</v>
      </c>
    </row>
    <row r="7" spans="1:21" ht="12.75">
      <c r="A7" s="2">
        <v>41153</v>
      </c>
      <c r="B7" s="9"/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1"/>
      <c r="T7" s="23"/>
      <c r="U7" s="18">
        <f t="shared" si="0"/>
        <v>3622</v>
      </c>
    </row>
    <row r="8" spans="1:21" ht="12.75">
      <c r="A8" s="2">
        <v>41153</v>
      </c>
      <c r="B8" s="9"/>
      <c r="C8" s="20"/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41153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41153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41153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41153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41153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41153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41153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41153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41153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41153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41153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41153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41153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41153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41153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41153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41153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41153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41153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41153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41153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41153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41153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5" spans="1:6" ht="30.75" customHeight="1">
      <c r="A35" s="87" t="s">
        <v>49</v>
      </c>
      <c r="B35" s="88"/>
      <c r="C35" s="88"/>
      <c r="D35" s="88"/>
      <c r="E35" s="46"/>
      <c r="F35" s="47"/>
    </row>
    <row r="36" spans="1:6" ht="12.75" customHeight="1" thickBot="1">
      <c r="A36" s="48"/>
      <c r="B36" s="31"/>
      <c r="C36" s="31"/>
      <c r="D36" s="32"/>
      <c r="E36" s="49"/>
      <c r="F36" s="50"/>
    </row>
    <row r="37" spans="1:6" ht="22.5" customHeight="1" thickBot="1">
      <c r="A37" s="51"/>
      <c r="B37" s="45" t="s">
        <v>10</v>
      </c>
      <c r="C37" s="45" t="s">
        <v>51</v>
      </c>
      <c r="D37" s="45" t="s">
        <v>50</v>
      </c>
      <c r="E37" s="33"/>
      <c r="F37" s="52" t="s">
        <v>10</v>
      </c>
    </row>
    <row r="38" spans="1:6" ht="12.75" customHeight="1" thickBot="1">
      <c r="A38" s="53"/>
      <c r="B38" s="79" t="s">
        <v>10</v>
      </c>
      <c r="C38" s="35"/>
      <c r="D38" s="65">
        <f>C31</f>
        <v>0</v>
      </c>
      <c r="E38" s="3"/>
      <c r="F38" s="54"/>
    </row>
    <row r="39" spans="1:6" ht="12.75" customHeight="1">
      <c r="A39" s="55"/>
      <c r="B39" s="36" t="s">
        <v>29</v>
      </c>
      <c r="C39" s="68">
        <f>SUM(C38)</f>
        <v>0</v>
      </c>
      <c r="D39" s="69">
        <f>SUM(D38:D38)</f>
        <v>0</v>
      </c>
      <c r="E39" s="3"/>
      <c r="F39" s="54"/>
    </row>
    <row r="40" spans="1:6" ht="12.75" customHeight="1" thickBot="1">
      <c r="A40" s="55"/>
      <c r="E40" s="3"/>
      <c r="F40" s="54"/>
    </row>
    <row r="41" spans="1:6" ht="21" thickBot="1">
      <c r="A41" s="53"/>
      <c r="B41" s="37"/>
      <c r="C41" s="45" t="s">
        <v>51</v>
      </c>
      <c r="D41" s="45" t="s">
        <v>50</v>
      </c>
      <c r="E41" s="3"/>
      <c r="F41" s="52" t="s">
        <v>30</v>
      </c>
    </row>
    <row r="42" spans="1:6" ht="12.75" customHeight="1" thickBot="1">
      <c r="A42" s="56" t="s">
        <v>31</v>
      </c>
      <c r="B42" s="79" t="s">
        <v>11</v>
      </c>
      <c r="C42" s="35"/>
      <c r="D42" s="65">
        <f>D31</f>
        <v>0</v>
      </c>
      <c r="E42" s="3"/>
      <c r="F42" s="54"/>
    </row>
    <row r="43" spans="1:6" ht="12.75" customHeight="1" thickBot="1">
      <c r="A43" s="55"/>
      <c r="B43" s="79" t="s">
        <v>0</v>
      </c>
      <c r="C43" s="35"/>
      <c r="D43" s="65">
        <f>E31</f>
        <v>0</v>
      </c>
      <c r="E43" s="3"/>
      <c r="F43" s="54"/>
    </row>
    <row r="44" spans="1:6" ht="12.75" customHeight="1" thickBot="1">
      <c r="A44" s="53"/>
      <c r="B44" s="79" t="s">
        <v>6</v>
      </c>
      <c r="C44" s="35"/>
      <c r="D44" s="65">
        <f>F31</f>
        <v>0</v>
      </c>
      <c r="E44" s="3"/>
      <c r="F44" s="54"/>
    </row>
    <row r="45" spans="1:6" ht="12.75" customHeight="1" thickBot="1">
      <c r="A45" s="53"/>
      <c r="B45" s="79" t="s">
        <v>5</v>
      </c>
      <c r="C45" s="35"/>
      <c r="D45" s="65">
        <f>G31</f>
        <v>0</v>
      </c>
      <c r="E45" s="3"/>
      <c r="F45" s="54"/>
    </row>
    <row r="46" spans="1:6" ht="12.75" customHeight="1" thickBot="1">
      <c r="A46" s="53"/>
      <c r="B46" s="79" t="s">
        <v>12</v>
      </c>
      <c r="C46" s="35"/>
      <c r="D46" s="65">
        <f>H31</f>
        <v>0</v>
      </c>
      <c r="E46" s="3"/>
      <c r="F46" s="54"/>
    </row>
    <row r="47" spans="1:6" ht="12.75" customHeight="1" thickBot="1">
      <c r="A47" s="53"/>
      <c r="B47" s="79" t="s">
        <v>13</v>
      </c>
      <c r="C47" s="35"/>
      <c r="D47" s="65">
        <f>I31</f>
        <v>0</v>
      </c>
      <c r="E47" s="3"/>
      <c r="F47" s="54"/>
    </row>
    <row r="48" spans="1:6" ht="12.75" customHeight="1" thickBot="1">
      <c r="A48" s="53"/>
      <c r="B48" s="79" t="s">
        <v>19</v>
      </c>
      <c r="C48" s="35"/>
      <c r="D48" s="65">
        <f>J31</f>
        <v>0</v>
      </c>
      <c r="E48" s="3"/>
      <c r="F48" s="54"/>
    </row>
    <row r="49" spans="1:6" ht="12.75" customHeight="1" thickBot="1">
      <c r="A49" s="53"/>
      <c r="B49" s="79" t="s">
        <v>19</v>
      </c>
      <c r="C49" s="35"/>
      <c r="D49" s="65">
        <f>K31</f>
        <v>0</v>
      </c>
      <c r="E49" s="3"/>
      <c r="F49" s="54"/>
    </row>
    <row r="50" spans="1:6" ht="12.75" customHeight="1">
      <c r="A50" s="53"/>
      <c r="B50" s="37" t="s">
        <v>33</v>
      </c>
      <c r="C50" s="66">
        <f>SUM(C42:C49)</f>
        <v>0</v>
      </c>
      <c r="D50" s="67">
        <f>SUM(D42:D47)</f>
        <v>0</v>
      </c>
      <c r="E50" s="3"/>
      <c r="F50" s="54"/>
    </row>
    <row r="51" spans="1:6" ht="12.75" customHeight="1" thickBot="1">
      <c r="A51" s="53"/>
      <c r="B51" s="37"/>
      <c r="C51" s="39"/>
      <c r="D51" s="38"/>
      <c r="E51" s="3"/>
      <c r="F51" s="54"/>
    </row>
    <row r="52" spans="1:6" ht="12.75" customHeight="1" thickBot="1">
      <c r="A52" s="56" t="s">
        <v>34</v>
      </c>
      <c r="B52" s="79" t="s">
        <v>14</v>
      </c>
      <c r="C52" s="35"/>
      <c r="D52" s="65">
        <f>L31</f>
        <v>0</v>
      </c>
      <c r="E52" s="3"/>
      <c r="F52" s="54"/>
    </row>
    <row r="53" spans="1:6" ht="12.75" customHeight="1" thickBot="1">
      <c r="A53" s="53"/>
      <c r="B53" s="79" t="s">
        <v>15</v>
      </c>
      <c r="C53" s="35"/>
      <c r="D53" s="65">
        <f>M31</f>
        <v>0</v>
      </c>
      <c r="E53" s="3"/>
      <c r="F53" s="54"/>
    </row>
    <row r="54" spans="1:6" ht="12.75" customHeight="1" thickBot="1">
      <c r="A54" s="53"/>
      <c r="B54" s="80" t="s">
        <v>52</v>
      </c>
      <c r="C54" s="35"/>
      <c r="D54" s="65">
        <f>N31</f>
        <v>0</v>
      </c>
      <c r="E54" s="3"/>
      <c r="F54" s="54"/>
    </row>
    <row r="55" spans="1:6" ht="12.75" customHeight="1" thickBot="1">
      <c r="A55" s="53"/>
      <c r="B55" s="79" t="s">
        <v>18</v>
      </c>
      <c r="C55" s="35"/>
      <c r="D55" s="65">
        <f>O31</f>
        <v>0</v>
      </c>
      <c r="E55" s="3"/>
      <c r="F55" s="54"/>
    </row>
    <row r="56" spans="1:6" ht="12.75" customHeight="1" thickBot="1">
      <c r="A56" s="53"/>
      <c r="B56" s="79" t="s">
        <v>17</v>
      </c>
      <c r="C56" s="35"/>
      <c r="D56" s="65">
        <f>P31</f>
        <v>0</v>
      </c>
      <c r="E56" s="3"/>
      <c r="F56" s="54"/>
    </row>
    <row r="57" spans="1:6" ht="12.75" customHeight="1" thickBot="1">
      <c r="A57" s="53"/>
      <c r="B57" s="79" t="s">
        <v>3</v>
      </c>
      <c r="C57" s="35"/>
      <c r="D57" s="65">
        <f>Q31</f>
        <v>0</v>
      </c>
      <c r="E57" s="3"/>
      <c r="F57" s="54"/>
    </row>
    <row r="58" spans="1:6" ht="12.75" customHeight="1" thickBot="1">
      <c r="A58" s="53"/>
      <c r="B58" s="79" t="s">
        <v>19</v>
      </c>
      <c r="C58" s="35"/>
      <c r="D58" s="65">
        <f>S31</f>
        <v>0</v>
      </c>
      <c r="E58" s="3"/>
      <c r="F58" s="54"/>
    </row>
    <row r="59" spans="1:6" ht="12.75" customHeight="1" thickBot="1">
      <c r="A59" s="53"/>
      <c r="B59" s="79" t="s">
        <v>19</v>
      </c>
      <c r="C59" s="35"/>
      <c r="D59" s="65">
        <f>T31</f>
        <v>0</v>
      </c>
      <c r="E59" s="3"/>
      <c r="F59" s="54"/>
    </row>
    <row r="60" spans="1:6" ht="12.75" customHeight="1">
      <c r="A60" s="53"/>
      <c r="B60" s="40" t="s">
        <v>35</v>
      </c>
      <c r="C60" s="66">
        <f>SUM(C52:C59)</f>
        <v>0</v>
      </c>
      <c r="D60" s="66">
        <f>SUM(D52:D59)</f>
        <v>0</v>
      </c>
      <c r="E60" s="3"/>
      <c r="F60" s="54"/>
    </row>
    <row r="61" spans="1:6" ht="12.75" customHeight="1" thickBot="1">
      <c r="A61" s="53"/>
      <c r="B61" s="40"/>
      <c r="C61" s="39"/>
      <c r="D61" s="39"/>
      <c r="E61" s="3"/>
      <c r="F61" s="54"/>
    </row>
    <row r="62" spans="1:6" ht="12.75" customHeight="1" thickBot="1">
      <c r="A62" s="53"/>
      <c r="B62" s="40"/>
      <c r="C62" s="45" t="s">
        <v>51</v>
      </c>
      <c r="D62" s="45" t="s">
        <v>50</v>
      </c>
      <c r="E62" s="3"/>
      <c r="F62" s="54"/>
    </row>
    <row r="63" spans="1:6" ht="12.75" customHeight="1">
      <c r="A63" s="53"/>
      <c r="B63" s="41" t="s">
        <v>36</v>
      </c>
      <c r="C63" s="68">
        <f>C60+C50</f>
        <v>0</v>
      </c>
      <c r="D63" s="70">
        <f>D50+D60</f>
        <v>0</v>
      </c>
      <c r="E63" s="3"/>
      <c r="F63" s="54"/>
    </row>
    <row r="64" spans="1:6" ht="12.75" customHeight="1">
      <c r="A64" s="53"/>
      <c r="B64" s="34"/>
      <c r="C64" s="34"/>
      <c r="D64" s="34"/>
      <c r="E64" s="3"/>
      <c r="F64" s="54"/>
    </row>
    <row r="65" spans="1:6" ht="21">
      <c r="A65" s="53"/>
      <c r="B65" s="42" t="s">
        <v>9</v>
      </c>
      <c r="C65" s="68">
        <f>C39-C63</f>
        <v>0</v>
      </c>
      <c r="D65" s="70">
        <f>D39-D63</f>
        <v>0</v>
      </c>
      <c r="E65" s="3"/>
      <c r="F65" s="52" t="s">
        <v>9</v>
      </c>
    </row>
    <row r="66" spans="1:6" ht="12.75" customHeight="1">
      <c r="A66" s="57"/>
      <c r="B66" s="34"/>
      <c r="C66" s="34"/>
      <c r="D66" s="34"/>
      <c r="E66" s="34"/>
      <c r="F66" s="54"/>
    </row>
    <row r="67" spans="1:6" ht="21">
      <c r="A67" s="57"/>
      <c r="B67" s="34"/>
      <c r="C67" s="34"/>
      <c r="D67" s="34"/>
      <c r="E67" s="34"/>
      <c r="F67" s="52" t="s">
        <v>37</v>
      </c>
    </row>
    <row r="68" spans="1:6" ht="12.75" customHeight="1" thickBot="1">
      <c r="A68" s="58"/>
      <c r="B68" s="43"/>
      <c r="C68" s="43"/>
      <c r="D68" s="43"/>
      <c r="E68" s="43"/>
      <c r="F68" s="59"/>
    </row>
    <row r="69" spans="1:6" ht="12.75" customHeight="1" thickBot="1">
      <c r="A69" s="58"/>
      <c r="B69" s="89" t="s">
        <v>38</v>
      </c>
      <c r="C69" s="89"/>
      <c r="D69" s="89"/>
      <c r="E69" s="89"/>
      <c r="F69" s="59"/>
    </row>
    <row r="70" spans="1:6" ht="12.75" customHeight="1" thickBot="1">
      <c r="A70" s="58"/>
      <c r="B70" s="72" t="s">
        <v>39</v>
      </c>
      <c r="C70" s="72" t="s">
        <v>40</v>
      </c>
      <c r="D70" s="73" t="s">
        <v>41</v>
      </c>
      <c r="E70" s="73" t="s">
        <v>42</v>
      </c>
      <c r="F70" s="59"/>
    </row>
    <row r="71" spans="1:6" ht="12.75" customHeight="1" thickBot="1">
      <c r="A71" s="60"/>
      <c r="B71" s="74" t="s">
        <v>43</v>
      </c>
      <c r="C71" s="75">
        <f>D43+D44</f>
        <v>0</v>
      </c>
      <c r="D71" s="71" t="e">
        <f>C71/D38</f>
        <v>#DIV/0!</v>
      </c>
      <c r="E71" s="74" t="s">
        <v>44</v>
      </c>
      <c r="F71" s="61"/>
    </row>
    <row r="72" spans="1:6" ht="12.75" customHeight="1" thickBot="1">
      <c r="A72" s="60"/>
      <c r="B72" s="76" t="s">
        <v>32</v>
      </c>
      <c r="C72" s="77">
        <f>D46</f>
        <v>0</v>
      </c>
      <c r="D72" s="71" t="e">
        <f>C72/D38</f>
        <v>#DIV/0!</v>
      </c>
      <c r="E72" s="74" t="s">
        <v>45</v>
      </c>
      <c r="F72" s="61"/>
    </row>
    <row r="73" spans="1:6" ht="12.75" customHeight="1" thickBot="1">
      <c r="A73" s="60"/>
      <c r="B73" s="78" t="s">
        <v>46</v>
      </c>
      <c r="C73" s="77">
        <f>D47+D48+D49+D52+D53+D54+D55+D56+D57+D58+D59</f>
        <v>0</v>
      </c>
      <c r="D73" s="71" t="e">
        <f>C73/D38</f>
        <v>#DIV/0!</v>
      </c>
      <c r="E73" s="74" t="s">
        <v>47</v>
      </c>
      <c r="F73" s="61"/>
    </row>
    <row r="74" spans="1:6" ht="12.75" customHeight="1" thickBot="1">
      <c r="A74" s="60"/>
      <c r="B74" s="78" t="s">
        <v>5</v>
      </c>
      <c r="C74" s="75">
        <f>D45</f>
        <v>0</v>
      </c>
      <c r="D74" s="71" t="e">
        <f>C74/D38</f>
        <v>#DIV/0!</v>
      </c>
      <c r="E74" s="74" t="s">
        <v>45</v>
      </c>
      <c r="F74" s="61"/>
    </row>
    <row r="75" spans="1:6" ht="12.75" customHeight="1" thickBot="1">
      <c r="A75" s="58"/>
      <c r="B75" s="78" t="s">
        <v>11</v>
      </c>
      <c r="C75" s="75">
        <f>D42</f>
        <v>0</v>
      </c>
      <c r="D75" s="71" t="e">
        <f>C75/D38</f>
        <v>#DIV/0!</v>
      </c>
      <c r="E75" s="74" t="s">
        <v>48</v>
      </c>
      <c r="F75" s="59"/>
    </row>
    <row r="76" spans="1:6" ht="12.75" customHeight="1">
      <c r="A76" s="62"/>
      <c r="B76" s="63"/>
      <c r="C76" s="63"/>
      <c r="D76" s="63"/>
      <c r="E76" s="63"/>
      <c r="F76" s="64"/>
    </row>
  </sheetData>
  <sheetProtection/>
  <mergeCells count="5">
    <mergeCell ref="A32:B32"/>
    <mergeCell ref="A1:K1"/>
    <mergeCell ref="M1:Y1"/>
    <mergeCell ref="A35:D35"/>
    <mergeCell ref="B69:E69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selection activeCell="H34" sqref="H34"/>
    </sheetView>
  </sheetViews>
  <sheetFormatPr defaultColWidth="9.140625" defaultRowHeight="12.75" customHeight="1"/>
  <cols>
    <col min="1" max="1" width="8.7109375" style="0" bestFit="1" customWidth="1"/>
    <col min="2" max="2" width="10.7109375" style="0" customWidth="1"/>
    <col min="3" max="3" width="8.8515625" style="0" bestFit="1" customWidth="1"/>
    <col min="4" max="4" width="8.7109375" style="0" bestFit="1" customWidth="1"/>
    <col min="5" max="5" width="8.8515625" style="0" bestFit="1" customWidth="1"/>
    <col min="6" max="6" width="12.7109375" style="0" bestFit="1" customWidth="1"/>
    <col min="7" max="7" width="9.421875" style="0" bestFit="1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7.421875" style="0" bestFit="1" customWidth="1"/>
    <col min="12" max="12" width="6.28125" style="0" bestFit="1" customWidth="1"/>
    <col min="13" max="13" width="8.00390625" style="0" bestFit="1" customWidth="1"/>
    <col min="14" max="14" width="8.421875" style="0" customWidth="1"/>
    <col min="15" max="15" width="8.28125" style="0" bestFit="1" customWidth="1"/>
    <col min="16" max="16" width="7.7109375" style="0" bestFit="1" customWidth="1"/>
    <col min="17" max="18" width="5.57421875" style="0" customWidth="1"/>
    <col min="19" max="19" width="7.140625" style="0" customWidth="1"/>
    <col min="20" max="20" width="5.57421875" style="0" bestFit="1" customWidth="1"/>
    <col min="21" max="21" width="9.140625" style="0" bestFit="1" customWidth="1"/>
  </cols>
  <sheetData>
    <row r="1" spans="1:25" ht="30.75" customHeight="1">
      <c r="A1" s="83" t="s">
        <v>26</v>
      </c>
      <c r="B1" s="84"/>
      <c r="C1" s="84"/>
      <c r="D1" s="84"/>
      <c r="E1" s="84"/>
      <c r="F1" s="85"/>
      <c r="G1" s="84"/>
      <c r="H1" s="84"/>
      <c r="I1" s="84"/>
      <c r="J1" s="84"/>
      <c r="K1" s="84"/>
      <c r="M1" s="86" t="s">
        <v>22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f>'Dec 2013'!U31</f>
        <v>3622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3622</v>
      </c>
    </row>
    <row r="5" spans="1:21" ht="12.75">
      <c r="A5" s="2">
        <v>41183</v>
      </c>
      <c r="B5" s="9"/>
      <c r="C5" s="20"/>
      <c r="D5" s="21"/>
      <c r="E5" s="22"/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3622</v>
      </c>
    </row>
    <row r="6" spans="1:21" ht="12.75">
      <c r="A6" s="2">
        <v>41183</v>
      </c>
      <c r="B6" s="9"/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  <c r="U6" s="18">
        <f t="shared" si="0"/>
        <v>3622</v>
      </c>
    </row>
    <row r="7" spans="1:21" ht="12.75">
      <c r="A7" s="2">
        <v>41183</v>
      </c>
      <c r="B7" s="9"/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1"/>
      <c r="T7" s="23"/>
      <c r="U7" s="18">
        <f t="shared" si="0"/>
        <v>3622</v>
      </c>
    </row>
    <row r="8" spans="1:21" ht="12.75">
      <c r="A8" s="2">
        <v>41183</v>
      </c>
      <c r="B8" s="9"/>
      <c r="C8" s="20"/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41183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41183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41183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41183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41183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41183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41183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41183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41183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41183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41183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41183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41183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41183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41183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41183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41183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41183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41183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41183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41183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41183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41183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5" spans="1:6" ht="51">
      <c r="A35" s="87" t="s">
        <v>49</v>
      </c>
      <c r="B35" s="88"/>
      <c r="C35" s="88"/>
      <c r="D35" s="88"/>
      <c r="E35" s="46"/>
      <c r="F35" s="47"/>
    </row>
    <row r="36" spans="1:6" ht="12.75" customHeight="1" thickBot="1">
      <c r="A36" s="48"/>
      <c r="B36" s="31"/>
      <c r="C36" s="31"/>
      <c r="D36" s="32"/>
      <c r="E36" s="49"/>
      <c r="F36" s="50"/>
    </row>
    <row r="37" spans="1:6" ht="26.25" thickBot="1">
      <c r="A37" s="51"/>
      <c r="B37" s="45" t="s">
        <v>10</v>
      </c>
      <c r="C37" s="45" t="s">
        <v>51</v>
      </c>
      <c r="D37" s="45" t="s">
        <v>50</v>
      </c>
      <c r="E37" s="33"/>
      <c r="F37" s="52" t="s">
        <v>10</v>
      </c>
    </row>
    <row r="38" spans="1:6" ht="12.75" customHeight="1" thickBot="1">
      <c r="A38" s="53"/>
      <c r="B38" s="79" t="s">
        <v>10</v>
      </c>
      <c r="C38" s="35"/>
      <c r="D38" s="65">
        <f>C31</f>
        <v>0</v>
      </c>
      <c r="E38" s="3"/>
      <c r="F38" s="54"/>
    </row>
    <row r="39" spans="1:6" ht="12.75" customHeight="1">
      <c r="A39" s="55"/>
      <c r="B39" s="36" t="s">
        <v>29</v>
      </c>
      <c r="C39" s="68">
        <f>SUM(C38)</f>
        <v>0</v>
      </c>
      <c r="D39" s="69">
        <f>SUM(D38:D38)</f>
        <v>0</v>
      </c>
      <c r="E39" s="3"/>
      <c r="F39" s="54"/>
    </row>
    <row r="40" spans="1:6" ht="12.75" customHeight="1" thickBot="1">
      <c r="A40" s="55"/>
      <c r="E40" s="3"/>
      <c r="F40" s="54"/>
    </row>
    <row r="41" spans="1:6" ht="21" thickBot="1">
      <c r="A41" s="53"/>
      <c r="B41" s="37"/>
      <c r="C41" s="45" t="s">
        <v>51</v>
      </c>
      <c r="D41" s="45" t="s">
        <v>50</v>
      </c>
      <c r="E41" s="3"/>
      <c r="F41" s="52" t="s">
        <v>30</v>
      </c>
    </row>
    <row r="42" spans="1:6" ht="12.75" customHeight="1" thickBot="1">
      <c r="A42" s="56" t="s">
        <v>31</v>
      </c>
      <c r="B42" s="79" t="s">
        <v>11</v>
      </c>
      <c r="C42" s="35"/>
      <c r="D42" s="65">
        <f>D31</f>
        <v>0</v>
      </c>
      <c r="E42" s="3"/>
      <c r="F42" s="54"/>
    </row>
    <row r="43" spans="1:6" ht="12.75" customHeight="1" thickBot="1">
      <c r="A43" s="55"/>
      <c r="B43" s="79" t="s">
        <v>0</v>
      </c>
      <c r="C43" s="35"/>
      <c r="D43" s="65">
        <f>E31</f>
        <v>0</v>
      </c>
      <c r="E43" s="3"/>
      <c r="F43" s="54"/>
    </row>
    <row r="44" spans="1:6" ht="12.75" customHeight="1" thickBot="1">
      <c r="A44" s="53"/>
      <c r="B44" s="79" t="s">
        <v>6</v>
      </c>
      <c r="C44" s="35"/>
      <c r="D44" s="65">
        <f>F31</f>
        <v>0</v>
      </c>
      <c r="E44" s="3"/>
      <c r="F44" s="54"/>
    </row>
    <row r="45" spans="1:6" ht="12.75" customHeight="1" thickBot="1">
      <c r="A45" s="53"/>
      <c r="B45" s="79" t="s">
        <v>5</v>
      </c>
      <c r="C45" s="35"/>
      <c r="D45" s="65">
        <f>G31</f>
        <v>0</v>
      </c>
      <c r="E45" s="3"/>
      <c r="F45" s="54"/>
    </row>
    <row r="46" spans="1:6" ht="12.75" customHeight="1" thickBot="1">
      <c r="A46" s="53"/>
      <c r="B46" s="79" t="s">
        <v>12</v>
      </c>
      <c r="C46" s="35"/>
      <c r="D46" s="65">
        <f>H31</f>
        <v>0</v>
      </c>
      <c r="E46" s="3"/>
      <c r="F46" s="54"/>
    </row>
    <row r="47" spans="1:6" ht="12.75" customHeight="1" thickBot="1">
      <c r="A47" s="53"/>
      <c r="B47" s="79" t="s">
        <v>13</v>
      </c>
      <c r="C47" s="35"/>
      <c r="D47" s="65">
        <f>I31</f>
        <v>0</v>
      </c>
      <c r="E47" s="3"/>
      <c r="F47" s="54"/>
    </row>
    <row r="48" spans="1:6" ht="12.75" customHeight="1" thickBot="1">
      <c r="A48" s="53"/>
      <c r="B48" s="79" t="s">
        <v>19</v>
      </c>
      <c r="C48" s="35"/>
      <c r="D48" s="65">
        <f>J31</f>
        <v>0</v>
      </c>
      <c r="E48" s="3"/>
      <c r="F48" s="54"/>
    </row>
    <row r="49" spans="1:6" ht="12.75" customHeight="1" thickBot="1">
      <c r="A49" s="53"/>
      <c r="B49" s="79" t="s">
        <v>19</v>
      </c>
      <c r="C49" s="35"/>
      <c r="D49" s="65">
        <f>K31</f>
        <v>0</v>
      </c>
      <c r="E49" s="3"/>
      <c r="F49" s="54"/>
    </row>
    <row r="50" spans="1:6" ht="12.75" customHeight="1">
      <c r="A50" s="53"/>
      <c r="B50" s="37" t="s">
        <v>33</v>
      </c>
      <c r="C50" s="66">
        <f>SUM(C42:C49)</f>
        <v>0</v>
      </c>
      <c r="D50" s="67">
        <f>SUM(D42:D47)</f>
        <v>0</v>
      </c>
      <c r="E50" s="3"/>
      <c r="F50" s="54"/>
    </row>
    <row r="51" spans="1:6" ht="12.75" customHeight="1" thickBot="1">
      <c r="A51" s="53"/>
      <c r="B51" s="37"/>
      <c r="C51" s="39"/>
      <c r="D51" s="38"/>
      <c r="E51" s="3"/>
      <c r="F51" s="54"/>
    </row>
    <row r="52" spans="1:6" ht="12.75" customHeight="1" thickBot="1">
      <c r="A52" s="56" t="s">
        <v>34</v>
      </c>
      <c r="B52" s="79" t="s">
        <v>14</v>
      </c>
      <c r="C52" s="35"/>
      <c r="D52" s="65">
        <f>L31</f>
        <v>0</v>
      </c>
      <c r="E52" s="3"/>
      <c r="F52" s="54"/>
    </row>
    <row r="53" spans="1:6" ht="12.75" customHeight="1" thickBot="1">
      <c r="A53" s="53"/>
      <c r="B53" s="79" t="s">
        <v>15</v>
      </c>
      <c r="C53" s="35"/>
      <c r="D53" s="65">
        <f>M31</f>
        <v>0</v>
      </c>
      <c r="E53" s="3"/>
      <c r="F53" s="54"/>
    </row>
    <row r="54" spans="1:6" ht="12.75" customHeight="1" thickBot="1">
      <c r="A54" s="53"/>
      <c r="B54" s="80" t="s">
        <v>52</v>
      </c>
      <c r="C54" s="35"/>
      <c r="D54" s="65">
        <f>N31</f>
        <v>0</v>
      </c>
      <c r="E54" s="3"/>
      <c r="F54" s="54"/>
    </row>
    <row r="55" spans="1:6" ht="12.75" customHeight="1" thickBot="1">
      <c r="A55" s="53"/>
      <c r="B55" s="79" t="s">
        <v>18</v>
      </c>
      <c r="C55" s="35"/>
      <c r="D55" s="65">
        <f>O31</f>
        <v>0</v>
      </c>
      <c r="E55" s="3"/>
      <c r="F55" s="54"/>
    </row>
    <row r="56" spans="1:6" ht="12.75" customHeight="1" thickBot="1">
      <c r="A56" s="53"/>
      <c r="B56" s="79" t="s">
        <v>17</v>
      </c>
      <c r="C56" s="35"/>
      <c r="D56" s="65">
        <f>P31</f>
        <v>0</v>
      </c>
      <c r="E56" s="3"/>
      <c r="F56" s="54"/>
    </row>
    <row r="57" spans="1:6" ht="12.75" customHeight="1" thickBot="1">
      <c r="A57" s="53"/>
      <c r="B57" s="79" t="s">
        <v>3</v>
      </c>
      <c r="C57" s="35"/>
      <c r="D57" s="65">
        <f>Q31</f>
        <v>0</v>
      </c>
      <c r="E57" s="3"/>
      <c r="F57" s="54"/>
    </row>
    <row r="58" spans="1:6" ht="12.75" customHeight="1" thickBot="1">
      <c r="A58" s="53"/>
      <c r="B58" s="79" t="s">
        <v>19</v>
      </c>
      <c r="C58" s="35"/>
      <c r="D58" s="65">
        <f>S31</f>
        <v>0</v>
      </c>
      <c r="E58" s="3"/>
      <c r="F58" s="54"/>
    </row>
    <row r="59" spans="1:6" ht="12.75" customHeight="1" thickBot="1">
      <c r="A59" s="53"/>
      <c r="B59" s="79" t="s">
        <v>19</v>
      </c>
      <c r="C59" s="35"/>
      <c r="D59" s="65">
        <f>T31</f>
        <v>0</v>
      </c>
      <c r="E59" s="3"/>
      <c r="F59" s="54"/>
    </row>
    <row r="60" spans="1:6" ht="12.75" customHeight="1">
      <c r="A60" s="53"/>
      <c r="B60" s="40" t="s">
        <v>35</v>
      </c>
      <c r="C60" s="66">
        <f>SUM(C52:C59)</f>
        <v>0</v>
      </c>
      <c r="D60" s="66">
        <f>SUM(D52:D59)</f>
        <v>0</v>
      </c>
      <c r="E60" s="3"/>
      <c r="F60" s="54"/>
    </row>
    <row r="61" spans="1:6" ht="12.75" customHeight="1" thickBot="1">
      <c r="A61" s="53"/>
      <c r="B61" s="40"/>
      <c r="C61" s="39"/>
      <c r="D61" s="39"/>
      <c r="E61" s="3"/>
      <c r="F61" s="54"/>
    </row>
    <row r="62" spans="1:6" ht="12.75" customHeight="1" thickBot="1">
      <c r="A62" s="53"/>
      <c r="B62" s="40"/>
      <c r="C62" s="45" t="s">
        <v>51</v>
      </c>
      <c r="D62" s="45" t="s">
        <v>50</v>
      </c>
      <c r="E62" s="3"/>
      <c r="F62" s="54"/>
    </row>
    <row r="63" spans="1:6" ht="12.75" customHeight="1">
      <c r="A63" s="53"/>
      <c r="B63" s="41" t="s">
        <v>36</v>
      </c>
      <c r="C63" s="68">
        <f>C60+C50</f>
        <v>0</v>
      </c>
      <c r="D63" s="70">
        <f>D50+D60</f>
        <v>0</v>
      </c>
      <c r="E63" s="3"/>
      <c r="F63" s="54"/>
    </row>
    <row r="64" spans="1:6" ht="12.75" customHeight="1">
      <c r="A64" s="53"/>
      <c r="B64" s="34"/>
      <c r="C64" s="34"/>
      <c r="D64" s="34"/>
      <c r="E64" s="3"/>
      <c r="F64" s="54"/>
    </row>
    <row r="65" spans="1:6" ht="21">
      <c r="A65" s="53"/>
      <c r="B65" s="42" t="s">
        <v>9</v>
      </c>
      <c r="C65" s="68">
        <f>C39-C63</f>
        <v>0</v>
      </c>
      <c r="D65" s="70">
        <f>D39-D63</f>
        <v>0</v>
      </c>
      <c r="E65" s="3"/>
      <c r="F65" s="52" t="s">
        <v>9</v>
      </c>
    </row>
    <row r="66" spans="1:6" ht="12.75" customHeight="1">
      <c r="A66" s="57"/>
      <c r="B66" s="34"/>
      <c r="C66" s="34"/>
      <c r="D66" s="34"/>
      <c r="E66" s="34"/>
      <c r="F66" s="54"/>
    </row>
    <row r="67" spans="1:6" ht="21">
      <c r="A67" s="57"/>
      <c r="B67" s="34"/>
      <c r="C67" s="34"/>
      <c r="D67" s="34"/>
      <c r="E67" s="34"/>
      <c r="F67" s="52" t="s">
        <v>37</v>
      </c>
    </row>
    <row r="68" spans="1:6" ht="12.75" customHeight="1" thickBot="1">
      <c r="A68" s="58"/>
      <c r="B68" s="43"/>
      <c r="C68" s="43"/>
      <c r="D68" s="43"/>
      <c r="E68" s="43"/>
      <c r="F68" s="59"/>
    </row>
    <row r="69" spans="1:6" ht="12.75" customHeight="1" thickBot="1">
      <c r="A69" s="58"/>
      <c r="B69" s="89" t="s">
        <v>38</v>
      </c>
      <c r="C69" s="89"/>
      <c r="D69" s="89"/>
      <c r="E69" s="89"/>
      <c r="F69" s="59"/>
    </row>
    <row r="70" spans="1:6" ht="12.75" customHeight="1" thickBot="1">
      <c r="A70" s="58"/>
      <c r="B70" s="72" t="s">
        <v>39</v>
      </c>
      <c r="C70" s="72" t="s">
        <v>40</v>
      </c>
      <c r="D70" s="73" t="s">
        <v>41</v>
      </c>
      <c r="E70" s="73" t="s">
        <v>42</v>
      </c>
      <c r="F70" s="59"/>
    </row>
    <row r="71" spans="1:6" ht="12.75" customHeight="1" thickBot="1">
      <c r="A71" s="60"/>
      <c r="B71" s="74" t="s">
        <v>43</v>
      </c>
      <c r="C71" s="75">
        <f>D43+D44</f>
        <v>0</v>
      </c>
      <c r="D71" s="71" t="e">
        <f>C71/D38</f>
        <v>#DIV/0!</v>
      </c>
      <c r="E71" s="74" t="s">
        <v>44</v>
      </c>
      <c r="F71" s="61"/>
    </row>
    <row r="72" spans="1:6" ht="12.75" customHeight="1" thickBot="1">
      <c r="A72" s="60"/>
      <c r="B72" s="76" t="s">
        <v>32</v>
      </c>
      <c r="C72" s="77">
        <f>D46</f>
        <v>0</v>
      </c>
      <c r="D72" s="71" t="e">
        <f>C72/D38</f>
        <v>#DIV/0!</v>
      </c>
      <c r="E72" s="74" t="s">
        <v>45</v>
      </c>
      <c r="F72" s="61"/>
    </row>
    <row r="73" spans="1:6" ht="12.75" customHeight="1" thickBot="1">
      <c r="A73" s="60"/>
      <c r="B73" s="78" t="s">
        <v>46</v>
      </c>
      <c r="C73" s="77">
        <f>D47+D48+D49+D52+D53+D54+D55+D56+D57+D58+D59</f>
        <v>0</v>
      </c>
      <c r="D73" s="71" t="e">
        <f>C73/D38</f>
        <v>#DIV/0!</v>
      </c>
      <c r="E73" s="74" t="s">
        <v>47</v>
      </c>
      <c r="F73" s="61"/>
    </row>
    <row r="74" spans="1:6" ht="12.75" customHeight="1" thickBot="1">
      <c r="A74" s="60"/>
      <c r="B74" s="78" t="s">
        <v>5</v>
      </c>
      <c r="C74" s="75">
        <f>D45</f>
        <v>0</v>
      </c>
      <c r="D74" s="71" t="e">
        <f>C74/D38</f>
        <v>#DIV/0!</v>
      </c>
      <c r="E74" s="74" t="s">
        <v>45</v>
      </c>
      <c r="F74" s="61"/>
    </row>
    <row r="75" spans="1:6" ht="12.75" customHeight="1" thickBot="1">
      <c r="A75" s="58"/>
      <c r="B75" s="78" t="s">
        <v>11</v>
      </c>
      <c r="C75" s="75">
        <f>D42</f>
        <v>0</v>
      </c>
      <c r="D75" s="71" t="e">
        <f>C75/D38</f>
        <v>#DIV/0!</v>
      </c>
      <c r="E75" s="74" t="s">
        <v>48</v>
      </c>
      <c r="F75" s="59"/>
    </row>
    <row r="76" spans="1:6" ht="12.75" customHeight="1">
      <c r="A76" s="62"/>
      <c r="B76" s="63"/>
      <c r="C76" s="63"/>
      <c r="D76" s="63"/>
      <c r="E76" s="63"/>
      <c r="F76" s="64"/>
    </row>
  </sheetData>
  <sheetProtection/>
  <mergeCells count="5">
    <mergeCell ref="A1:K1"/>
    <mergeCell ref="A32:B32"/>
    <mergeCell ref="M1:Y1"/>
    <mergeCell ref="A35:D35"/>
    <mergeCell ref="B69:E69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7">
      <selection activeCell="A35" sqref="A35:F76"/>
    </sheetView>
  </sheetViews>
  <sheetFormatPr defaultColWidth="9.140625" defaultRowHeight="12.75" customHeight="1"/>
  <cols>
    <col min="1" max="1" width="8.7109375" style="0" bestFit="1" customWidth="1"/>
    <col min="2" max="2" width="10.7109375" style="0" customWidth="1"/>
    <col min="3" max="3" width="8.8515625" style="0" bestFit="1" customWidth="1"/>
    <col min="4" max="4" width="8.7109375" style="0" bestFit="1" customWidth="1"/>
    <col min="5" max="5" width="8.8515625" style="0" bestFit="1" customWidth="1"/>
    <col min="6" max="6" width="6.7109375" style="0" bestFit="1" customWidth="1"/>
    <col min="7" max="7" width="9.421875" style="0" bestFit="1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7.421875" style="0" bestFit="1" customWidth="1"/>
    <col min="12" max="12" width="6.28125" style="0" bestFit="1" customWidth="1"/>
    <col min="13" max="13" width="8.00390625" style="0" bestFit="1" customWidth="1"/>
    <col min="14" max="14" width="8.421875" style="0" customWidth="1"/>
    <col min="15" max="15" width="8.28125" style="0" bestFit="1" customWidth="1"/>
    <col min="16" max="16" width="7.7109375" style="0" bestFit="1" customWidth="1"/>
    <col min="17" max="18" width="5.57421875" style="0" customWidth="1"/>
    <col min="19" max="19" width="7.140625" style="0" customWidth="1"/>
    <col min="20" max="20" width="5.57421875" style="0" bestFit="1" customWidth="1"/>
    <col min="21" max="21" width="9.140625" style="0" bestFit="1" customWidth="1"/>
  </cols>
  <sheetData>
    <row r="1" spans="1:25" ht="30.75" customHeight="1">
      <c r="A1" s="83" t="s">
        <v>27</v>
      </c>
      <c r="B1" s="84"/>
      <c r="C1" s="84"/>
      <c r="D1" s="84"/>
      <c r="E1" s="84"/>
      <c r="F1" s="85"/>
      <c r="G1" s="84"/>
      <c r="H1" s="84"/>
      <c r="I1" s="84"/>
      <c r="J1" s="84"/>
      <c r="K1" s="84"/>
      <c r="M1" s="86" t="s">
        <v>22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f>'Jan 2014'!U31</f>
        <v>3622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3622</v>
      </c>
    </row>
    <row r="5" spans="1:21" ht="12.75">
      <c r="A5" s="2">
        <v>41214</v>
      </c>
      <c r="B5" s="9"/>
      <c r="C5" s="20"/>
      <c r="D5" s="21"/>
      <c r="E5" s="22"/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3622</v>
      </c>
    </row>
    <row r="6" spans="1:21" ht="12.75">
      <c r="A6" s="2">
        <v>41214</v>
      </c>
      <c r="B6" s="9"/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  <c r="U6" s="18">
        <f t="shared" si="0"/>
        <v>3622</v>
      </c>
    </row>
    <row r="7" spans="1:21" ht="12.75">
      <c r="A7" s="2">
        <v>41214</v>
      </c>
      <c r="B7" s="9"/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1"/>
      <c r="T7" s="23"/>
      <c r="U7" s="18">
        <f t="shared" si="0"/>
        <v>3622</v>
      </c>
    </row>
    <row r="8" spans="1:21" ht="12.75">
      <c r="A8" s="2">
        <v>41214</v>
      </c>
      <c r="B8" s="9"/>
      <c r="C8" s="20"/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41214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41214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41214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41214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41214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41214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41214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41214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41214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41214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41214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41214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41214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41214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41214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41214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41214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41214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41214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41214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41214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41214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41214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5" spans="1:6" ht="12.75" customHeight="1">
      <c r="A35" s="87" t="s">
        <v>49</v>
      </c>
      <c r="B35" s="88"/>
      <c r="C35" s="88"/>
      <c r="D35" s="88"/>
      <c r="E35" s="46"/>
      <c r="F35" s="47"/>
    </row>
    <row r="36" spans="1:6" ht="12.75" customHeight="1" thickBot="1">
      <c r="A36" s="48"/>
      <c r="B36" s="31"/>
      <c r="C36" s="31"/>
      <c r="D36" s="32"/>
      <c r="E36" s="49"/>
      <c r="F36" s="50"/>
    </row>
    <row r="37" spans="1:6" ht="12.75" customHeight="1" thickBot="1">
      <c r="A37" s="51"/>
      <c r="B37" s="45" t="s">
        <v>10</v>
      </c>
      <c r="C37" s="45" t="s">
        <v>51</v>
      </c>
      <c r="D37" s="45" t="s">
        <v>50</v>
      </c>
      <c r="E37" s="33"/>
      <c r="F37" s="52" t="s">
        <v>10</v>
      </c>
    </row>
    <row r="38" spans="1:6" ht="12.75" customHeight="1" thickBot="1">
      <c r="A38" s="53"/>
      <c r="B38" s="79" t="s">
        <v>10</v>
      </c>
      <c r="C38" s="35"/>
      <c r="D38" s="65">
        <f>C31</f>
        <v>0</v>
      </c>
      <c r="E38" s="3"/>
      <c r="F38" s="54"/>
    </row>
    <row r="39" spans="1:6" ht="12.75" customHeight="1">
      <c r="A39" s="55"/>
      <c r="B39" s="36" t="s">
        <v>29</v>
      </c>
      <c r="C39" s="68">
        <f>SUM(C38)</f>
        <v>0</v>
      </c>
      <c r="D39" s="69">
        <f>SUM(D38:D38)</f>
        <v>0</v>
      </c>
      <c r="E39" s="3"/>
      <c r="F39" s="54"/>
    </row>
    <row r="40" spans="1:6" ht="12.75" customHeight="1" thickBot="1">
      <c r="A40" s="55"/>
      <c r="E40" s="3"/>
      <c r="F40" s="54"/>
    </row>
    <row r="41" spans="1:6" ht="12.75" customHeight="1" thickBot="1">
      <c r="A41" s="53"/>
      <c r="B41" s="37"/>
      <c r="C41" s="45" t="s">
        <v>51</v>
      </c>
      <c r="D41" s="45" t="s">
        <v>50</v>
      </c>
      <c r="E41" s="3"/>
      <c r="F41" s="52" t="s">
        <v>30</v>
      </c>
    </row>
    <row r="42" spans="1:6" ht="12.75" customHeight="1" thickBot="1">
      <c r="A42" s="56" t="s">
        <v>31</v>
      </c>
      <c r="B42" s="79" t="s">
        <v>11</v>
      </c>
      <c r="C42" s="35"/>
      <c r="D42" s="65">
        <f>D31</f>
        <v>0</v>
      </c>
      <c r="E42" s="3"/>
      <c r="F42" s="54"/>
    </row>
    <row r="43" spans="1:6" ht="12.75" customHeight="1" thickBot="1">
      <c r="A43" s="55"/>
      <c r="B43" s="79" t="s">
        <v>0</v>
      </c>
      <c r="C43" s="35"/>
      <c r="D43" s="65">
        <f>E31</f>
        <v>0</v>
      </c>
      <c r="E43" s="3"/>
      <c r="F43" s="54"/>
    </row>
    <row r="44" spans="1:6" ht="12.75" customHeight="1" thickBot="1">
      <c r="A44" s="53"/>
      <c r="B44" s="79" t="s">
        <v>6</v>
      </c>
      <c r="C44" s="35"/>
      <c r="D44" s="65">
        <f>F31</f>
        <v>0</v>
      </c>
      <c r="E44" s="3"/>
      <c r="F44" s="54"/>
    </row>
    <row r="45" spans="1:6" ht="12.75" customHeight="1" thickBot="1">
      <c r="A45" s="53"/>
      <c r="B45" s="79" t="s">
        <v>5</v>
      </c>
      <c r="C45" s="35"/>
      <c r="D45" s="65">
        <f>G31</f>
        <v>0</v>
      </c>
      <c r="E45" s="3"/>
      <c r="F45" s="54"/>
    </row>
    <row r="46" spans="1:6" ht="12.75" customHeight="1" thickBot="1">
      <c r="A46" s="53"/>
      <c r="B46" s="79" t="s">
        <v>12</v>
      </c>
      <c r="C46" s="35"/>
      <c r="D46" s="65">
        <f>H31</f>
        <v>0</v>
      </c>
      <c r="E46" s="3"/>
      <c r="F46" s="54"/>
    </row>
    <row r="47" spans="1:6" ht="12.75" customHeight="1" thickBot="1">
      <c r="A47" s="53"/>
      <c r="B47" s="79" t="s">
        <v>13</v>
      </c>
      <c r="C47" s="35"/>
      <c r="D47" s="65">
        <f>I31</f>
        <v>0</v>
      </c>
      <c r="E47" s="3"/>
      <c r="F47" s="54"/>
    </row>
    <row r="48" spans="1:6" ht="12.75" customHeight="1" thickBot="1">
      <c r="A48" s="53"/>
      <c r="B48" s="79" t="s">
        <v>19</v>
      </c>
      <c r="C48" s="35"/>
      <c r="D48" s="65">
        <f>J31</f>
        <v>0</v>
      </c>
      <c r="E48" s="3"/>
      <c r="F48" s="54"/>
    </row>
    <row r="49" spans="1:6" ht="12.75" customHeight="1" thickBot="1">
      <c r="A49" s="53"/>
      <c r="B49" s="79" t="s">
        <v>19</v>
      </c>
      <c r="C49" s="35"/>
      <c r="D49" s="65">
        <f>K31</f>
        <v>0</v>
      </c>
      <c r="E49" s="3"/>
      <c r="F49" s="54"/>
    </row>
    <row r="50" spans="1:6" ht="12.75" customHeight="1">
      <c r="A50" s="53"/>
      <c r="B50" s="37" t="s">
        <v>33</v>
      </c>
      <c r="C50" s="66">
        <f>SUM(C42:C49)</f>
        <v>0</v>
      </c>
      <c r="D50" s="67">
        <f>SUM(D42:D47)</f>
        <v>0</v>
      </c>
      <c r="E50" s="3"/>
      <c r="F50" s="54"/>
    </row>
    <row r="51" spans="1:6" ht="12.75" customHeight="1" thickBot="1">
      <c r="A51" s="53"/>
      <c r="B51" s="37"/>
      <c r="C51" s="39"/>
      <c r="D51" s="38"/>
      <c r="E51" s="3"/>
      <c r="F51" s="54"/>
    </row>
    <row r="52" spans="1:6" ht="12.75" customHeight="1" thickBot="1">
      <c r="A52" s="56" t="s">
        <v>34</v>
      </c>
      <c r="B52" s="79" t="s">
        <v>14</v>
      </c>
      <c r="C52" s="35"/>
      <c r="D52" s="65">
        <f>L31</f>
        <v>0</v>
      </c>
      <c r="E52" s="3"/>
      <c r="F52" s="54"/>
    </row>
    <row r="53" spans="1:6" ht="12.75" customHeight="1" thickBot="1">
      <c r="A53" s="53"/>
      <c r="B53" s="79" t="s">
        <v>15</v>
      </c>
      <c r="C53" s="35"/>
      <c r="D53" s="65">
        <f>M31</f>
        <v>0</v>
      </c>
      <c r="E53" s="3"/>
      <c r="F53" s="54"/>
    </row>
    <row r="54" spans="1:6" ht="12.75" customHeight="1" thickBot="1">
      <c r="A54" s="53"/>
      <c r="B54" s="80" t="s">
        <v>52</v>
      </c>
      <c r="C54" s="35"/>
      <c r="D54" s="65">
        <f>N31</f>
        <v>0</v>
      </c>
      <c r="E54" s="3"/>
      <c r="F54" s="54"/>
    </row>
    <row r="55" spans="1:6" ht="12.75" customHeight="1" thickBot="1">
      <c r="A55" s="53"/>
      <c r="B55" s="79" t="s">
        <v>18</v>
      </c>
      <c r="C55" s="35"/>
      <c r="D55" s="65">
        <f>O31</f>
        <v>0</v>
      </c>
      <c r="E55" s="3"/>
      <c r="F55" s="54"/>
    </row>
    <row r="56" spans="1:6" ht="12.75" customHeight="1" thickBot="1">
      <c r="A56" s="53"/>
      <c r="B56" s="79" t="s">
        <v>17</v>
      </c>
      <c r="C56" s="35"/>
      <c r="D56" s="65">
        <f>P31</f>
        <v>0</v>
      </c>
      <c r="E56" s="3"/>
      <c r="F56" s="54"/>
    </row>
    <row r="57" spans="1:6" ht="12.75" customHeight="1" thickBot="1">
      <c r="A57" s="53"/>
      <c r="B57" s="79" t="s">
        <v>3</v>
      </c>
      <c r="C57" s="35"/>
      <c r="D57" s="65">
        <f>Q31</f>
        <v>0</v>
      </c>
      <c r="E57" s="3"/>
      <c r="F57" s="54"/>
    </row>
    <row r="58" spans="1:6" ht="12.75" customHeight="1" thickBot="1">
      <c r="A58" s="53"/>
      <c r="B58" s="79" t="s">
        <v>19</v>
      </c>
      <c r="C58" s="35"/>
      <c r="D58" s="65">
        <f>S31</f>
        <v>0</v>
      </c>
      <c r="E58" s="3"/>
      <c r="F58" s="54"/>
    </row>
    <row r="59" spans="1:6" ht="12.75" customHeight="1" thickBot="1">
      <c r="A59" s="53"/>
      <c r="B59" s="79" t="s">
        <v>19</v>
      </c>
      <c r="C59" s="35"/>
      <c r="D59" s="65">
        <f>T31</f>
        <v>0</v>
      </c>
      <c r="E59" s="3"/>
      <c r="F59" s="54"/>
    </row>
    <row r="60" spans="1:6" ht="12.75" customHeight="1">
      <c r="A60" s="53"/>
      <c r="B60" s="40" t="s">
        <v>35</v>
      </c>
      <c r="C60" s="66">
        <f>SUM(C52:C59)</f>
        <v>0</v>
      </c>
      <c r="D60" s="66">
        <f>SUM(D52:D59)</f>
        <v>0</v>
      </c>
      <c r="E60" s="3"/>
      <c r="F60" s="54"/>
    </row>
    <row r="61" spans="1:6" ht="12.75" customHeight="1" thickBot="1">
      <c r="A61" s="53"/>
      <c r="B61" s="40"/>
      <c r="C61" s="39"/>
      <c r="D61" s="39"/>
      <c r="E61" s="3"/>
      <c r="F61" s="54"/>
    </row>
    <row r="62" spans="1:6" ht="12.75" customHeight="1" thickBot="1">
      <c r="A62" s="53"/>
      <c r="B62" s="40"/>
      <c r="C62" s="45" t="s">
        <v>51</v>
      </c>
      <c r="D62" s="45" t="s">
        <v>50</v>
      </c>
      <c r="E62" s="3"/>
      <c r="F62" s="54"/>
    </row>
    <row r="63" spans="1:6" ht="12.75" customHeight="1">
      <c r="A63" s="53"/>
      <c r="B63" s="41" t="s">
        <v>36</v>
      </c>
      <c r="C63" s="68">
        <f>C60+C50</f>
        <v>0</v>
      </c>
      <c r="D63" s="70">
        <f>D50+D60</f>
        <v>0</v>
      </c>
      <c r="E63" s="3"/>
      <c r="F63" s="54"/>
    </row>
    <row r="64" spans="1:6" ht="12.75" customHeight="1">
      <c r="A64" s="53"/>
      <c r="B64" s="34"/>
      <c r="C64" s="34"/>
      <c r="D64" s="34"/>
      <c r="E64" s="3"/>
      <c r="F64" s="54"/>
    </row>
    <row r="65" spans="1:6" ht="12.75" customHeight="1">
      <c r="A65" s="53"/>
      <c r="B65" s="42" t="s">
        <v>9</v>
      </c>
      <c r="C65" s="68">
        <f>C39-C63</f>
        <v>0</v>
      </c>
      <c r="D65" s="70">
        <f>D39-D63</f>
        <v>0</v>
      </c>
      <c r="E65" s="3"/>
      <c r="F65" s="52" t="s">
        <v>9</v>
      </c>
    </row>
    <row r="66" spans="1:6" ht="12.75" customHeight="1">
      <c r="A66" s="57"/>
      <c r="B66" s="34"/>
      <c r="C66" s="34"/>
      <c r="D66" s="34"/>
      <c r="E66" s="34"/>
      <c r="F66" s="54"/>
    </row>
    <row r="67" spans="1:6" ht="12.75" customHeight="1">
      <c r="A67" s="57"/>
      <c r="B67" s="34"/>
      <c r="C67" s="34"/>
      <c r="D67" s="34"/>
      <c r="E67" s="34"/>
      <c r="F67" s="52" t="s">
        <v>37</v>
      </c>
    </row>
    <row r="68" spans="1:6" ht="12.75" customHeight="1" thickBot="1">
      <c r="A68" s="58"/>
      <c r="B68" s="43"/>
      <c r="C68" s="43"/>
      <c r="D68" s="43"/>
      <c r="E68" s="43"/>
      <c r="F68" s="59"/>
    </row>
    <row r="69" spans="1:6" ht="12.75" customHeight="1" thickBot="1">
      <c r="A69" s="58"/>
      <c r="B69" s="89" t="s">
        <v>38</v>
      </c>
      <c r="C69" s="89"/>
      <c r="D69" s="89"/>
      <c r="E69" s="89"/>
      <c r="F69" s="59"/>
    </row>
    <row r="70" spans="1:6" ht="12.75" customHeight="1" thickBot="1">
      <c r="A70" s="58"/>
      <c r="B70" s="72" t="s">
        <v>39</v>
      </c>
      <c r="C70" s="72" t="s">
        <v>40</v>
      </c>
      <c r="D70" s="73" t="s">
        <v>41</v>
      </c>
      <c r="E70" s="73" t="s">
        <v>42</v>
      </c>
      <c r="F70" s="59"/>
    </row>
    <row r="71" spans="1:6" ht="12.75" customHeight="1" thickBot="1">
      <c r="A71" s="60"/>
      <c r="B71" s="74" t="s">
        <v>43</v>
      </c>
      <c r="C71" s="75">
        <f>D43+D44</f>
        <v>0</v>
      </c>
      <c r="D71" s="71" t="e">
        <f>C71/D38</f>
        <v>#DIV/0!</v>
      </c>
      <c r="E71" s="74" t="s">
        <v>44</v>
      </c>
      <c r="F71" s="61"/>
    </row>
    <row r="72" spans="1:6" ht="12.75" customHeight="1" thickBot="1">
      <c r="A72" s="60"/>
      <c r="B72" s="76" t="s">
        <v>32</v>
      </c>
      <c r="C72" s="77">
        <f>D46</f>
        <v>0</v>
      </c>
      <c r="D72" s="71" t="e">
        <f>C72/D38</f>
        <v>#DIV/0!</v>
      </c>
      <c r="E72" s="74" t="s">
        <v>45</v>
      </c>
      <c r="F72" s="61"/>
    </row>
    <row r="73" spans="1:6" ht="12.75" customHeight="1" thickBot="1">
      <c r="A73" s="60"/>
      <c r="B73" s="78" t="s">
        <v>46</v>
      </c>
      <c r="C73" s="77">
        <f>D47+D48+D49+D52+D53+D54+D55+D56+D57+D58+D59</f>
        <v>0</v>
      </c>
      <c r="D73" s="71" t="e">
        <f>C73/D38</f>
        <v>#DIV/0!</v>
      </c>
      <c r="E73" s="74" t="s">
        <v>47</v>
      </c>
      <c r="F73" s="61"/>
    </row>
    <row r="74" spans="1:6" ht="12.75" customHeight="1" thickBot="1">
      <c r="A74" s="60"/>
      <c r="B74" s="78" t="s">
        <v>5</v>
      </c>
      <c r="C74" s="75">
        <f>D45</f>
        <v>0</v>
      </c>
      <c r="D74" s="71" t="e">
        <f>C74/D38</f>
        <v>#DIV/0!</v>
      </c>
      <c r="E74" s="74" t="s">
        <v>45</v>
      </c>
      <c r="F74" s="61"/>
    </row>
    <row r="75" spans="1:6" ht="12.75" customHeight="1" thickBot="1">
      <c r="A75" s="58"/>
      <c r="B75" s="78" t="s">
        <v>11</v>
      </c>
      <c r="C75" s="75">
        <f>D42</f>
        <v>0</v>
      </c>
      <c r="D75" s="71" t="e">
        <f>C75/D38</f>
        <v>#DIV/0!</v>
      </c>
      <c r="E75" s="74" t="s">
        <v>48</v>
      </c>
      <c r="F75" s="59"/>
    </row>
    <row r="76" spans="1:6" ht="12.75" customHeight="1">
      <c r="A76" s="62"/>
      <c r="B76" s="63"/>
      <c r="C76" s="63"/>
      <c r="D76" s="63"/>
      <c r="E76" s="63"/>
      <c r="F76" s="64"/>
    </row>
  </sheetData>
  <sheetProtection/>
  <mergeCells count="5">
    <mergeCell ref="A1:K1"/>
    <mergeCell ref="A32:B32"/>
    <mergeCell ref="M1:Y1"/>
    <mergeCell ref="A35:D35"/>
    <mergeCell ref="B69:E69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7">
      <selection activeCell="A35" sqref="A35:F76"/>
    </sheetView>
  </sheetViews>
  <sheetFormatPr defaultColWidth="9.140625" defaultRowHeight="12.75" customHeight="1"/>
  <cols>
    <col min="1" max="1" width="8.7109375" style="0" bestFit="1" customWidth="1"/>
    <col min="2" max="2" width="10.7109375" style="0" customWidth="1"/>
    <col min="3" max="3" width="8.8515625" style="0" bestFit="1" customWidth="1"/>
    <col min="4" max="4" width="8.7109375" style="0" bestFit="1" customWidth="1"/>
    <col min="5" max="5" width="8.8515625" style="0" bestFit="1" customWidth="1"/>
    <col min="6" max="6" width="6.7109375" style="0" bestFit="1" customWidth="1"/>
    <col min="7" max="7" width="9.421875" style="0" bestFit="1" customWidth="1"/>
    <col min="8" max="8" width="6.7109375" style="0" bestFit="1" customWidth="1"/>
    <col min="9" max="9" width="5.57421875" style="0" customWidth="1"/>
    <col min="10" max="10" width="8.8515625" style="0" bestFit="1" customWidth="1"/>
    <col min="11" max="11" width="7.421875" style="0" bestFit="1" customWidth="1"/>
    <col min="12" max="12" width="6.28125" style="0" bestFit="1" customWidth="1"/>
    <col min="13" max="13" width="8.00390625" style="0" bestFit="1" customWidth="1"/>
    <col min="14" max="14" width="8.421875" style="0" customWidth="1"/>
    <col min="15" max="15" width="8.28125" style="0" bestFit="1" customWidth="1"/>
    <col min="16" max="16" width="7.7109375" style="0" bestFit="1" customWidth="1"/>
    <col min="17" max="18" width="5.57421875" style="0" customWidth="1"/>
    <col min="19" max="19" width="7.140625" style="0" customWidth="1"/>
    <col min="20" max="20" width="5.57421875" style="0" bestFit="1" customWidth="1"/>
    <col min="21" max="21" width="9.140625" style="0" bestFit="1" customWidth="1"/>
  </cols>
  <sheetData>
    <row r="1" spans="1:25" ht="30.75" customHeight="1">
      <c r="A1" s="83" t="s">
        <v>28</v>
      </c>
      <c r="B1" s="84"/>
      <c r="C1" s="84"/>
      <c r="D1" s="84"/>
      <c r="E1" s="84"/>
      <c r="F1" s="85"/>
      <c r="G1" s="84"/>
      <c r="H1" s="84"/>
      <c r="I1" s="84"/>
      <c r="J1" s="84"/>
      <c r="K1" s="84"/>
      <c r="M1" s="86" t="s">
        <v>22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1" ht="26.25">
      <c r="A3" s="6" t="s">
        <v>2</v>
      </c>
      <c r="B3" s="7" t="s">
        <v>7</v>
      </c>
      <c r="C3" s="28" t="s">
        <v>10</v>
      </c>
      <c r="D3" s="29" t="s">
        <v>11</v>
      </c>
      <c r="E3" s="29" t="s">
        <v>0</v>
      </c>
      <c r="F3" s="29" t="s">
        <v>6</v>
      </c>
      <c r="G3" s="29" t="s">
        <v>5</v>
      </c>
      <c r="H3" s="29" t="s">
        <v>12</v>
      </c>
      <c r="I3" s="29" t="s">
        <v>13</v>
      </c>
      <c r="J3" s="29" t="s">
        <v>19</v>
      </c>
      <c r="K3" s="29" t="s">
        <v>19</v>
      </c>
      <c r="L3" s="29" t="s">
        <v>14</v>
      </c>
      <c r="M3" s="29" t="s">
        <v>15</v>
      </c>
      <c r="N3" s="29" t="s">
        <v>16</v>
      </c>
      <c r="O3" s="29" t="s">
        <v>18</v>
      </c>
      <c r="P3" s="29" t="s">
        <v>17</v>
      </c>
      <c r="Q3" s="29" t="s">
        <v>3</v>
      </c>
      <c r="R3" s="29" t="s">
        <v>4</v>
      </c>
      <c r="S3" s="29" t="s">
        <v>19</v>
      </c>
      <c r="T3" s="30" t="s">
        <v>19</v>
      </c>
      <c r="U3" s="11" t="s">
        <v>9</v>
      </c>
    </row>
    <row r="4" spans="1:21" ht="12.75">
      <c r="A4" s="6" t="s">
        <v>1</v>
      </c>
      <c r="B4" s="8">
        <f>'Feb 2014'!U31</f>
        <v>3622</v>
      </c>
      <c r="C4" s="12"/>
      <c r="D4" s="13"/>
      <c r="E4" s="14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>
        <f>B4</f>
        <v>3622</v>
      </c>
    </row>
    <row r="5" spans="1:21" ht="12.75">
      <c r="A5" s="2">
        <v>41244</v>
      </c>
      <c r="B5" s="9"/>
      <c r="C5" s="20"/>
      <c r="D5" s="21"/>
      <c r="E5" s="22"/>
      <c r="F5" s="22"/>
      <c r="G5" s="22"/>
      <c r="H5" s="21"/>
      <c r="I5" s="21"/>
      <c r="J5" s="21"/>
      <c r="K5" s="21"/>
      <c r="L5" s="21"/>
      <c r="M5" s="21"/>
      <c r="N5" s="21"/>
      <c r="O5" s="22"/>
      <c r="P5" s="22"/>
      <c r="Q5" s="21"/>
      <c r="R5" s="21"/>
      <c r="S5" s="21"/>
      <c r="T5" s="23"/>
      <c r="U5" s="18">
        <f aca="true" t="shared" si="0" ref="U5:U31">(U4+IF((C5&gt;0),+C5,-C5))-SUM(D5:T5)</f>
        <v>3622</v>
      </c>
    </row>
    <row r="6" spans="1:21" ht="12.75">
      <c r="A6" s="2">
        <v>41244</v>
      </c>
      <c r="B6" s="9"/>
      <c r="C6" s="20"/>
      <c r="D6" s="21"/>
      <c r="E6" s="24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  <c r="U6" s="18">
        <f t="shared" si="0"/>
        <v>3622</v>
      </c>
    </row>
    <row r="7" spans="1:21" ht="12.75">
      <c r="A7" s="2">
        <v>41244</v>
      </c>
      <c r="B7" s="9"/>
      <c r="C7" s="20"/>
      <c r="D7" s="21"/>
      <c r="E7" s="24"/>
      <c r="F7" s="22"/>
      <c r="G7" s="22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1"/>
      <c r="T7" s="23"/>
      <c r="U7" s="18">
        <f t="shared" si="0"/>
        <v>3622</v>
      </c>
    </row>
    <row r="8" spans="1:21" ht="12.75">
      <c r="A8" s="2">
        <v>41244</v>
      </c>
      <c r="B8" s="9"/>
      <c r="C8" s="20"/>
      <c r="D8" s="21"/>
      <c r="E8" s="24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3"/>
      <c r="U8" s="18">
        <f t="shared" si="0"/>
        <v>3622</v>
      </c>
    </row>
    <row r="9" spans="1:21" ht="12.75">
      <c r="A9" s="2">
        <v>41244</v>
      </c>
      <c r="B9" s="9"/>
      <c r="C9" s="20"/>
      <c r="D9" s="21"/>
      <c r="E9" s="21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18">
        <f t="shared" si="0"/>
        <v>3622</v>
      </c>
    </row>
    <row r="10" spans="1:21" ht="12.75">
      <c r="A10" s="2">
        <v>41244</v>
      </c>
      <c r="B10" s="9"/>
      <c r="C10" s="20"/>
      <c r="D10" s="21"/>
      <c r="E10" s="21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18">
        <f t="shared" si="0"/>
        <v>3622</v>
      </c>
    </row>
    <row r="11" spans="1:21" ht="12.75">
      <c r="A11" s="2">
        <v>41244</v>
      </c>
      <c r="B11" s="9"/>
      <c r="C11" s="20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18">
        <f t="shared" si="0"/>
        <v>3622</v>
      </c>
    </row>
    <row r="12" spans="1:21" ht="12.75">
      <c r="A12" s="2">
        <v>41244</v>
      </c>
      <c r="B12" s="9"/>
      <c r="C12" s="20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18">
        <f t="shared" si="0"/>
        <v>3622</v>
      </c>
    </row>
    <row r="13" spans="1:21" ht="12.75">
      <c r="A13" s="2">
        <v>41244</v>
      </c>
      <c r="B13" s="9"/>
      <c r="C13" s="20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18">
        <f t="shared" si="0"/>
        <v>3622</v>
      </c>
    </row>
    <row r="14" spans="1:21" ht="12.75">
      <c r="A14" s="2">
        <v>41244</v>
      </c>
      <c r="B14" s="9"/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8">
        <f t="shared" si="0"/>
        <v>3622</v>
      </c>
    </row>
    <row r="15" spans="1:21" ht="12.75">
      <c r="A15" s="2">
        <v>41244</v>
      </c>
      <c r="B15" s="1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18">
        <f t="shared" si="0"/>
        <v>3622</v>
      </c>
    </row>
    <row r="16" spans="1:21" ht="12.75">
      <c r="A16" s="2">
        <v>41244</v>
      </c>
      <c r="B16" s="10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18">
        <f t="shared" si="0"/>
        <v>3622</v>
      </c>
    </row>
    <row r="17" spans="1:21" ht="12.75">
      <c r="A17" s="2">
        <v>41244</v>
      </c>
      <c r="B17" s="9"/>
      <c r="C17" s="20"/>
      <c r="D17" s="21"/>
      <c r="E17" s="24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18">
        <f t="shared" si="0"/>
        <v>3622</v>
      </c>
    </row>
    <row r="18" spans="1:21" ht="12.75">
      <c r="A18" s="2">
        <v>41244</v>
      </c>
      <c r="B18" s="9"/>
      <c r="C18" s="20"/>
      <c r="D18" s="21"/>
      <c r="E18" s="24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18">
        <f t="shared" si="0"/>
        <v>3622</v>
      </c>
    </row>
    <row r="19" spans="1:21" ht="12.75">
      <c r="A19" s="2">
        <v>41244</v>
      </c>
      <c r="B19" s="9"/>
      <c r="C19" s="20"/>
      <c r="D19" s="21"/>
      <c r="E19" s="24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18">
        <f t="shared" si="0"/>
        <v>3622</v>
      </c>
    </row>
    <row r="20" spans="1:21" ht="12.75">
      <c r="A20" s="2">
        <v>41244</v>
      </c>
      <c r="B20" s="9"/>
      <c r="C20" s="20"/>
      <c r="D20" s="21"/>
      <c r="E20" s="24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18">
        <f t="shared" si="0"/>
        <v>3622</v>
      </c>
    </row>
    <row r="21" spans="1:21" ht="12.75">
      <c r="A21" s="2">
        <v>41244</v>
      </c>
      <c r="B21" s="9"/>
      <c r="C21" s="20"/>
      <c r="D21" s="22"/>
      <c r="E21" s="21"/>
      <c r="F21" s="22"/>
      <c r="G21" s="22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8">
        <f t="shared" si="0"/>
        <v>3622</v>
      </c>
    </row>
    <row r="22" spans="1:21" ht="12.75">
      <c r="A22" s="2">
        <v>41244</v>
      </c>
      <c r="B22" s="9"/>
      <c r="C22" s="20"/>
      <c r="D22" s="21"/>
      <c r="E22" s="22"/>
      <c r="F22" s="22"/>
      <c r="G22" s="22"/>
      <c r="H22" s="21"/>
      <c r="I22" s="21"/>
      <c r="J22" s="21"/>
      <c r="K22" s="22"/>
      <c r="L22" s="21"/>
      <c r="M22" s="21"/>
      <c r="N22" s="21"/>
      <c r="O22" s="21"/>
      <c r="P22" s="21"/>
      <c r="Q22" s="21"/>
      <c r="R22" s="21"/>
      <c r="S22" s="21"/>
      <c r="T22" s="23"/>
      <c r="U22" s="18">
        <f t="shared" si="0"/>
        <v>3622</v>
      </c>
    </row>
    <row r="23" spans="1:21" ht="12.75">
      <c r="A23" s="2">
        <v>41244</v>
      </c>
      <c r="B23" s="9"/>
      <c r="C23" s="20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18">
        <f t="shared" si="0"/>
        <v>3622</v>
      </c>
    </row>
    <row r="24" spans="1:21" ht="12.75">
      <c r="A24" s="2">
        <v>41244</v>
      </c>
      <c r="B24" s="9"/>
      <c r="C24" s="20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18">
        <f t="shared" si="0"/>
        <v>3622</v>
      </c>
    </row>
    <row r="25" spans="1:21" ht="12.75">
      <c r="A25" s="2">
        <v>41244</v>
      </c>
      <c r="B25" s="9"/>
      <c r="C25" s="20"/>
      <c r="D25" s="21"/>
      <c r="E25" s="24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18">
        <f t="shared" si="0"/>
        <v>3622</v>
      </c>
    </row>
    <row r="26" spans="1:21" ht="12.75">
      <c r="A26" s="2">
        <v>41244</v>
      </c>
      <c r="B26" s="9"/>
      <c r="C26" s="20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18">
        <f t="shared" si="0"/>
        <v>3622</v>
      </c>
    </row>
    <row r="27" spans="1:21" ht="12.75">
      <c r="A27" s="2">
        <v>41244</v>
      </c>
      <c r="B27" s="9"/>
      <c r="C27" s="20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18">
        <f t="shared" si="0"/>
        <v>3622</v>
      </c>
    </row>
    <row r="28" spans="1:21" ht="12.75">
      <c r="A28" s="2">
        <v>41244</v>
      </c>
      <c r="B28" s="9"/>
      <c r="C28" s="20"/>
      <c r="D28" s="21"/>
      <c r="E28" s="24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18">
        <f t="shared" si="0"/>
        <v>3622</v>
      </c>
    </row>
    <row r="29" spans="1:21" ht="12.75">
      <c r="A29" s="2">
        <v>41244</v>
      </c>
      <c r="B29" s="9"/>
      <c r="C29" s="20"/>
      <c r="D29" s="21"/>
      <c r="E29" s="24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18">
        <f t="shared" si="0"/>
        <v>3622</v>
      </c>
    </row>
    <row r="30" spans="1:21" ht="12.75">
      <c r="A30" s="2">
        <v>41244</v>
      </c>
      <c r="B30" s="9"/>
      <c r="C30" s="20"/>
      <c r="D30" s="21"/>
      <c r="E30" s="24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18">
        <f t="shared" si="0"/>
        <v>3622</v>
      </c>
    </row>
    <row r="31" spans="1:21" ht="12.75">
      <c r="A31" s="2">
        <v>41244</v>
      </c>
      <c r="B31" s="9"/>
      <c r="C31" s="20"/>
      <c r="D31" s="21"/>
      <c r="E31" s="24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19">
        <f t="shared" si="0"/>
        <v>3622</v>
      </c>
    </row>
    <row r="32" spans="1:21" ht="12.75">
      <c r="A32" s="81" t="s">
        <v>8</v>
      </c>
      <c r="B32" s="82"/>
      <c r="C32" s="5">
        <f aca="true" t="shared" si="1" ref="C32:T32">SUM(C4:C31)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1"/>
    </row>
    <row r="33" spans="3:20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5" spans="1:6" ht="12.75" customHeight="1">
      <c r="A35" s="87" t="s">
        <v>49</v>
      </c>
      <c r="B35" s="88"/>
      <c r="C35" s="88"/>
      <c r="D35" s="88"/>
      <c r="E35" s="46"/>
      <c r="F35" s="47"/>
    </row>
    <row r="36" spans="1:6" ht="12.75" customHeight="1" thickBot="1">
      <c r="A36" s="48"/>
      <c r="B36" s="31"/>
      <c r="C36" s="31"/>
      <c r="D36" s="32"/>
      <c r="E36" s="49"/>
      <c r="F36" s="50"/>
    </row>
    <row r="37" spans="1:6" ht="12.75" customHeight="1" thickBot="1">
      <c r="A37" s="51"/>
      <c r="B37" s="45" t="s">
        <v>10</v>
      </c>
      <c r="C37" s="45" t="s">
        <v>51</v>
      </c>
      <c r="D37" s="45" t="s">
        <v>50</v>
      </c>
      <c r="E37" s="33"/>
      <c r="F37" s="52" t="s">
        <v>10</v>
      </c>
    </row>
    <row r="38" spans="1:6" ht="12.75" customHeight="1" thickBot="1">
      <c r="A38" s="53"/>
      <c r="B38" s="79" t="s">
        <v>10</v>
      </c>
      <c r="C38" s="35"/>
      <c r="D38" s="65">
        <f>C31</f>
        <v>0</v>
      </c>
      <c r="E38" s="3"/>
      <c r="F38" s="54"/>
    </row>
    <row r="39" spans="1:6" ht="12.75" customHeight="1">
      <c r="A39" s="55"/>
      <c r="B39" s="36" t="s">
        <v>29</v>
      </c>
      <c r="C39" s="68">
        <f>SUM(C38)</f>
        <v>0</v>
      </c>
      <c r="D39" s="69">
        <f>SUM(D38:D38)</f>
        <v>0</v>
      </c>
      <c r="E39" s="3"/>
      <c r="F39" s="54"/>
    </row>
    <row r="40" spans="1:6" ht="12.75" customHeight="1" thickBot="1">
      <c r="A40" s="55"/>
      <c r="E40" s="3"/>
      <c r="F40" s="54"/>
    </row>
    <row r="41" spans="1:6" ht="12.75" customHeight="1" thickBot="1">
      <c r="A41" s="53"/>
      <c r="B41" s="37"/>
      <c r="C41" s="45" t="s">
        <v>51</v>
      </c>
      <c r="D41" s="45" t="s">
        <v>50</v>
      </c>
      <c r="E41" s="3"/>
      <c r="F41" s="52" t="s">
        <v>30</v>
      </c>
    </row>
    <row r="42" spans="1:6" ht="12.75" customHeight="1" thickBot="1">
      <c r="A42" s="56" t="s">
        <v>31</v>
      </c>
      <c r="B42" s="79" t="s">
        <v>11</v>
      </c>
      <c r="C42" s="35"/>
      <c r="D42" s="65">
        <f>D31</f>
        <v>0</v>
      </c>
      <c r="E42" s="3"/>
      <c r="F42" s="54"/>
    </row>
    <row r="43" spans="1:6" ht="12.75" customHeight="1" thickBot="1">
      <c r="A43" s="55"/>
      <c r="B43" s="79" t="s">
        <v>0</v>
      </c>
      <c r="C43" s="35"/>
      <c r="D43" s="65">
        <f>E31</f>
        <v>0</v>
      </c>
      <c r="E43" s="3"/>
      <c r="F43" s="54"/>
    </row>
    <row r="44" spans="1:6" ht="12.75" customHeight="1" thickBot="1">
      <c r="A44" s="53"/>
      <c r="B44" s="79" t="s">
        <v>6</v>
      </c>
      <c r="C44" s="35"/>
      <c r="D44" s="65">
        <f>F31</f>
        <v>0</v>
      </c>
      <c r="E44" s="3"/>
      <c r="F44" s="54"/>
    </row>
    <row r="45" spans="1:6" ht="12.75" customHeight="1" thickBot="1">
      <c r="A45" s="53"/>
      <c r="B45" s="79" t="s">
        <v>5</v>
      </c>
      <c r="C45" s="35"/>
      <c r="D45" s="65">
        <f>G31</f>
        <v>0</v>
      </c>
      <c r="E45" s="3"/>
      <c r="F45" s="54"/>
    </row>
    <row r="46" spans="1:6" ht="12.75" customHeight="1" thickBot="1">
      <c r="A46" s="53"/>
      <c r="B46" s="79" t="s">
        <v>12</v>
      </c>
      <c r="C46" s="35"/>
      <c r="D46" s="65">
        <f>H31</f>
        <v>0</v>
      </c>
      <c r="E46" s="3"/>
      <c r="F46" s="54"/>
    </row>
    <row r="47" spans="1:6" ht="12.75" customHeight="1" thickBot="1">
      <c r="A47" s="53"/>
      <c r="B47" s="79" t="s">
        <v>13</v>
      </c>
      <c r="C47" s="35"/>
      <c r="D47" s="65">
        <f>I31</f>
        <v>0</v>
      </c>
      <c r="E47" s="3"/>
      <c r="F47" s="54"/>
    </row>
    <row r="48" spans="1:6" ht="12.75" customHeight="1" thickBot="1">
      <c r="A48" s="53"/>
      <c r="B48" s="79" t="s">
        <v>19</v>
      </c>
      <c r="C48" s="35"/>
      <c r="D48" s="65">
        <f>J31</f>
        <v>0</v>
      </c>
      <c r="E48" s="3"/>
      <c r="F48" s="54"/>
    </row>
    <row r="49" spans="1:6" ht="12.75" customHeight="1" thickBot="1">
      <c r="A49" s="53"/>
      <c r="B49" s="79" t="s">
        <v>19</v>
      </c>
      <c r="C49" s="35"/>
      <c r="D49" s="65">
        <f>K31</f>
        <v>0</v>
      </c>
      <c r="E49" s="3"/>
      <c r="F49" s="54"/>
    </row>
    <row r="50" spans="1:6" ht="12.75" customHeight="1">
      <c r="A50" s="53"/>
      <c r="B50" s="37" t="s">
        <v>33</v>
      </c>
      <c r="C50" s="66">
        <f>SUM(C42:C49)</f>
        <v>0</v>
      </c>
      <c r="D50" s="67">
        <f>SUM(D42:D47)</f>
        <v>0</v>
      </c>
      <c r="E50" s="3"/>
      <c r="F50" s="54"/>
    </row>
    <row r="51" spans="1:6" ht="12.75" customHeight="1" thickBot="1">
      <c r="A51" s="53"/>
      <c r="B51" s="37"/>
      <c r="C51" s="39"/>
      <c r="D51" s="38"/>
      <c r="E51" s="3"/>
      <c r="F51" s="54"/>
    </row>
    <row r="52" spans="1:6" ht="12.75" customHeight="1" thickBot="1">
      <c r="A52" s="56" t="s">
        <v>34</v>
      </c>
      <c r="B52" s="79" t="s">
        <v>14</v>
      </c>
      <c r="C52" s="35"/>
      <c r="D52" s="65">
        <f>L31</f>
        <v>0</v>
      </c>
      <c r="E52" s="3"/>
      <c r="F52" s="54"/>
    </row>
    <row r="53" spans="1:6" ht="12.75" customHeight="1" thickBot="1">
      <c r="A53" s="53"/>
      <c r="B53" s="79" t="s">
        <v>15</v>
      </c>
      <c r="C53" s="35"/>
      <c r="D53" s="65">
        <f>M31</f>
        <v>0</v>
      </c>
      <c r="E53" s="3"/>
      <c r="F53" s="54"/>
    </row>
    <row r="54" spans="1:6" ht="12.75" customHeight="1" thickBot="1">
      <c r="A54" s="53"/>
      <c r="B54" s="80" t="s">
        <v>52</v>
      </c>
      <c r="C54" s="35"/>
      <c r="D54" s="65">
        <f>N31</f>
        <v>0</v>
      </c>
      <c r="E54" s="3"/>
      <c r="F54" s="54"/>
    </row>
    <row r="55" spans="1:6" ht="12.75" customHeight="1" thickBot="1">
      <c r="A55" s="53"/>
      <c r="B55" s="79" t="s">
        <v>18</v>
      </c>
      <c r="C55" s="35"/>
      <c r="D55" s="65">
        <f>O31</f>
        <v>0</v>
      </c>
      <c r="E55" s="3"/>
      <c r="F55" s="54"/>
    </row>
    <row r="56" spans="1:6" ht="12.75" customHeight="1" thickBot="1">
      <c r="A56" s="53"/>
      <c r="B56" s="79" t="s">
        <v>17</v>
      </c>
      <c r="C56" s="35"/>
      <c r="D56" s="65">
        <f>P31</f>
        <v>0</v>
      </c>
      <c r="E56" s="3"/>
      <c r="F56" s="54"/>
    </row>
    <row r="57" spans="1:6" ht="12.75" customHeight="1" thickBot="1">
      <c r="A57" s="53"/>
      <c r="B57" s="79" t="s">
        <v>3</v>
      </c>
      <c r="C57" s="35"/>
      <c r="D57" s="65">
        <f>Q31</f>
        <v>0</v>
      </c>
      <c r="E57" s="3"/>
      <c r="F57" s="54"/>
    </row>
    <row r="58" spans="1:6" ht="12.75" customHeight="1" thickBot="1">
      <c r="A58" s="53"/>
      <c r="B58" s="79" t="s">
        <v>19</v>
      </c>
      <c r="C58" s="35"/>
      <c r="D58" s="65">
        <f>S31</f>
        <v>0</v>
      </c>
      <c r="E58" s="3"/>
      <c r="F58" s="54"/>
    </row>
    <row r="59" spans="1:6" ht="12.75" customHeight="1" thickBot="1">
      <c r="A59" s="53"/>
      <c r="B59" s="79" t="s">
        <v>19</v>
      </c>
      <c r="C59" s="35"/>
      <c r="D59" s="65">
        <f>T31</f>
        <v>0</v>
      </c>
      <c r="E59" s="3"/>
      <c r="F59" s="54"/>
    </row>
    <row r="60" spans="1:6" ht="12.75" customHeight="1">
      <c r="A60" s="53"/>
      <c r="B60" s="40" t="s">
        <v>35</v>
      </c>
      <c r="C60" s="66">
        <f>SUM(C52:C59)</f>
        <v>0</v>
      </c>
      <c r="D60" s="66">
        <f>SUM(D52:D59)</f>
        <v>0</v>
      </c>
      <c r="E60" s="3"/>
      <c r="F60" s="54"/>
    </row>
    <row r="61" spans="1:6" ht="12.75" customHeight="1" thickBot="1">
      <c r="A61" s="53"/>
      <c r="B61" s="40"/>
      <c r="C61" s="39"/>
      <c r="D61" s="39"/>
      <c r="E61" s="3"/>
      <c r="F61" s="54"/>
    </row>
    <row r="62" spans="1:6" ht="12.75" customHeight="1" thickBot="1">
      <c r="A62" s="53"/>
      <c r="B62" s="40"/>
      <c r="C62" s="45" t="s">
        <v>51</v>
      </c>
      <c r="D62" s="45" t="s">
        <v>50</v>
      </c>
      <c r="E62" s="3"/>
      <c r="F62" s="54"/>
    </row>
    <row r="63" spans="1:6" ht="12.75" customHeight="1">
      <c r="A63" s="53"/>
      <c r="B63" s="41" t="s">
        <v>36</v>
      </c>
      <c r="C63" s="68">
        <f>C60+C50</f>
        <v>0</v>
      </c>
      <c r="D63" s="70">
        <f>D50+D60</f>
        <v>0</v>
      </c>
      <c r="E63" s="3"/>
      <c r="F63" s="54"/>
    </row>
    <row r="64" spans="1:6" ht="12.75" customHeight="1">
      <c r="A64" s="53"/>
      <c r="B64" s="34"/>
      <c r="C64" s="34"/>
      <c r="D64" s="34"/>
      <c r="E64" s="3"/>
      <c r="F64" s="54"/>
    </row>
    <row r="65" spans="1:6" ht="12.75" customHeight="1">
      <c r="A65" s="53"/>
      <c r="B65" s="42" t="s">
        <v>9</v>
      </c>
      <c r="C65" s="68">
        <f>C39-C63</f>
        <v>0</v>
      </c>
      <c r="D65" s="70">
        <f>D39-D63</f>
        <v>0</v>
      </c>
      <c r="E65" s="3"/>
      <c r="F65" s="52" t="s">
        <v>9</v>
      </c>
    </row>
    <row r="66" spans="1:6" ht="12.75" customHeight="1">
      <c r="A66" s="57"/>
      <c r="B66" s="34"/>
      <c r="C66" s="34"/>
      <c r="D66" s="34"/>
      <c r="E66" s="34"/>
      <c r="F66" s="54"/>
    </row>
    <row r="67" spans="1:6" ht="12.75" customHeight="1">
      <c r="A67" s="57"/>
      <c r="B67" s="34"/>
      <c r="C67" s="34"/>
      <c r="D67" s="34"/>
      <c r="E67" s="34"/>
      <c r="F67" s="52" t="s">
        <v>37</v>
      </c>
    </row>
    <row r="68" spans="1:6" ht="12.75" customHeight="1" thickBot="1">
      <c r="A68" s="58"/>
      <c r="B68" s="43"/>
      <c r="C68" s="43"/>
      <c r="D68" s="43"/>
      <c r="E68" s="43"/>
      <c r="F68" s="59"/>
    </row>
    <row r="69" spans="1:6" ht="12.75" customHeight="1" thickBot="1">
      <c r="A69" s="58"/>
      <c r="B69" s="89" t="s">
        <v>38</v>
      </c>
      <c r="C69" s="89"/>
      <c r="D69" s="89"/>
      <c r="E69" s="89"/>
      <c r="F69" s="59"/>
    </row>
    <row r="70" spans="1:6" ht="12.75" customHeight="1" thickBot="1">
      <c r="A70" s="58"/>
      <c r="B70" s="72" t="s">
        <v>39</v>
      </c>
      <c r="C70" s="72" t="s">
        <v>40</v>
      </c>
      <c r="D70" s="73" t="s">
        <v>41</v>
      </c>
      <c r="E70" s="73" t="s">
        <v>42</v>
      </c>
      <c r="F70" s="59"/>
    </row>
    <row r="71" spans="1:6" ht="12.75" customHeight="1" thickBot="1">
      <c r="A71" s="60"/>
      <c r="B71" s="74" t="s">
        <v>43</v>
      </c>
      <c r="C71" s="75">
        <f>D43+D44</f>
        <v>0</v>
      </c>
      <c r="D71" s="71" t="e">
        <f>C71/D38</f>
        <v>#DIV/0!</v>
      </c>
      <c r="E71" s="74" t="s">
        <v>44</v>
      </c>
      <c r="F71" s="61"/>
    </row>
    <row r="72" spans="1:6" ht="12.75" customHeight="1" thickBot="1">
      <c r="A72" s="60"/>
      <c r="B72" s="76" t="s">
        <v>32</v>
      </c>
      <c r="C72" s="77">
        <f>D46</f>
        <v>0</v>
      </c>
      <c r="D72" s="71" t="e">
        <f>C72/D38</f>
        <v>#DIV/0!</v>
      </c>
      <c r="E72" s="74" t="s">
        <v>45</v>
      </c>
      <c r="F72" s="61"/>
    </row>
    <row r="73" spans="1:6" ht="12.75" customHeight="1" thickBot="1">
      <c r="A73" s="60"/>
      <c r="B73" s="78" t="s">
        <v>46</v>
      </c>
      <c r="C73" s="77">
        <f>D47+D48+D49+D52+D53+D54+D55+D56+D57+D58+D59</f>
        <v>0</v>
      </c>
      <c r="D73" s="71" t="e">
        <f>C73/D38</f>
        <v>#DIV/0!</v>
      </c>
      <c r="E73" s="74" t="s">
        <v>47</v>
      </c>
      <c r="F73" s="61"/>
    </row>
    <row r="74" spans="1:6" ht="12.75" customHeight="1" thickBot="1">
      <c r="A74" s="60"/>
      <c r="B74" s="78" t="s">
        <v>5</v>
      </c>
      <c r="C74" s="75">
        <f>D45</f>
        <v>0</v>
      </c>
      <c r="D74" s="71" t="e">
        <f>C74/D38</f>
        <v>#DIV/0!</v>
      </c>
      <c r="E74" s="74" t="s">
        <v>45</v>
      </c>
      <c r="F74" s="61"/>
    </row>
    <row r="75" spans="1:6" ht="12.75" customHeight="1" thickBot="1">
      <c r="A75" s="58"/>
      <c r="B75" s="78" t="s">
        <v>11</v>
      </c>
      <c r="C75" s="75">
        <f>D42</f>
        <v>0</v>
      </c>
      <c r="D75" s="71" t="e">
        <f>C75/D38</f>
        <v>#DIV/0!</v>
      </c>
      <c r="E75" s="74" t="s">
        <v>48</v>
      </c>
      <c r="F75" s="59"/>
    </row>
    <row r="76" spans="1:6" ht="12.75" customHeight="1">
      <c r="A76" s="62"/>
      <c r="B76" s="63"/>
      <c r="C76" s="63"/>
      <c r="D76" s="63"/>
      <c r="E76" s="63"/>
      <c r="F76" s="64"/>
    </row>
  </sheetData>
  <sheetProtection/>
  <mergeCells count="5">
    <mergeCell ref="A1:K1"/>
    <mergeCell ref="A32:B32"/>
    <mergeCell ref="M1:Y1"/>
    <mergeCell ref="A35:D35"/>
    <mergeCell ref="B69:E69"/>
  </mergeCells>
  <conditionalFormatting sqref="C32:T32 A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Bahr, Diana</dc:creator>
  <cp:keywords/>
  <dc:description/>
  <cp:lastModifiedBy>bahrd</cp:lastModifiedBy>
  <dcterms:created xsi:type="dcterms:W3CDTF">2012-07-18T16:50:12Z</dcterms:created>
  <dcterms:modified xsi:type="dcterms:W3CDTF">2013-10-07T15:54:39Z</dcterms:modified>
  <cp:category/>
  <cp:version/>
  <cp:contentType/>
  <cp:contentStatus/>
</cp:coreProperties>
</file>